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0800" windowHeight="11460"/>
  </bookViews>
  <sheets>
    <sheet name="POA IP 2023 " sheetId="2" r:id="rId1"/>
  </sheets>
  <definedNames>
    <definedName name="_xlnm._FilterDatabase" localSheetId="0" hidden="1">'POA IP 2023 '!$A$4:$P$135</definedName>
    <definedName name="_xlnm.Print_Area" localSheetId="0">'POA IP 2023 '!$A$1:$H$137</definedName>
    <definedName name="Desarrollo_sostenible_el_territorio" localSheetId="0">#REF!</definedName>
    <definedName name="Desarrollo_sostenible_el_territorio">#REF!</definedName>
    <definedName name="Tipo_de_Obra">#REF!</definedName>
    <definedName name="_xlnm.Print_Titles" localSheetId="0">'POA IP 2023 '!$1:$4</definedName>
  </definedNames>
  <calcPr calcId="144525"/>
  <extLst>
    <ext uri="GoogleSheetsCustomDataVersion1">
      <go:sheetsCustomData xmlns:go="http://customooxmlschemas.google.com/" r:id="" roundtripDataSignature="AMtx7mg7vPyGIz1gYs38PJo6qPL8S1FbBw=="/>
    </ext>
  </extLst>
</workbook>
</file>

<file path=xl/calcChain.xml><?xml version="1.0" encoding="utf-8"?>
<calcChain xmlns="http://schemas.openxmlformats.org/spreadsheetml/2006/main">
  <c r="H103" i="2" l="1"/>
  <c r="H104" i="2" l="1"/>
  <c r="H134" i="2" l="1"/>
  <c r="H131" i="2"/>
  <c r="H127" i="2"/>
  <c r="H123" i="2"/>
  <c r="H121" i="2"/>
  <c r="H111" i="2"/>
  <c r="H109" i="2"/>
  <c r="H107" i="2"/>
  <c r="H102" i="2"/>
  <c r="H99" i="2"/>
  <c r="H96" i="2"/>
  <c r="H88" i="2"/>
  <c r="H17" i="2"/>
  <c r="H10" i="2"/>
  <c r="H8" i="2"/>
  <c r="H6" i="2"/>
  <c r="H84" i="2" l="1"/>
  <c r="H135" i="2" s="1"/>
</calcChain>
</file>

<file path=xl/sharedStrings.xml><?xml version="1.0" encoding="utf-8"?>
<sst xmlns="http://schemas.openxmlformats.org/spreadsheetml/2006/main" count="367" uniqueCount="201">
  <si>
    <t>UP</t>
  </si>
  <si>
    <t>UR</t>
  </si>
  <si>
    <t>Secretaría General de Gobierno</t>
  </si>
  <si>
    <t>Total Secretaría General de Gobierno</t>
  </si>
  <si>
    <t>Secretaría de la Hacienda Pública</t>
  </si>
  <si>
    <t>Total Secretaría de la Hacienda Pública</t>
  </si>
  <si>
    <t>Total Secretaría de Educación Jalisco</t>
  </si>
  <si>
    <t>Secretaría de Salud Jalisco</t>
  </si>
  <si>
    <t>O.P.D. Servicios de Salud Jalisco</t>
  </si>
  <si>
    <t>O.P.D. Hospital Civil de Guadalajara</t>
  </si>
  <si>
    <t>Total Secretaría de Salud Jalisco</t>
  </si>
  <si>
    <t>Secretaría de Infraestructura y Obra Pública</t>
  </si>
  <si>
    <t>3944</t>
  </si>
  <si>
    <t>Instituto Jalisciense de la Vivienda</t>
  </si>
  <si>
    <t>Total Secretaría de Infraestructura y Obra Pública</t>
  </si>
  <si>
    <t>Secretaría de Turismo</t>
  </si>
  <si>
    <t>Total Secretaría de Turismo</t>
  </si>
  <si>
    <t>Secretaría de Agricultura y Desarrollo Rural</t>
  </si>
  <si>
    <t>Fideicomiso Alianza para el Campo en el Estado de Jalisco (FACEJ)</t>
  </si>
  <si>
    <t>Total Secretaría de Agricultura y Desarrollo Rural</t>
  </si>
  <si>
    <t>Secretaría de Medio Ambiente y Desarrollo Territorial</t>
  </si>
  <si>
    <t>Total Secretaría de Medio Ambiente y Desarrollo Territorial</t>
  </si>
  <si>
    <t>Secretaría del Sistema de Asistencia Social</t>
  </si>
  <si>
    <t>Fondo Estatal de Desastres Naturales (FOEDEN)</t>
  </si>
  <si>
    <t>Total Secretaría del Sistema de Asistencia Social</t>
  </si>
  <si>
    <t>Secretaría de Cultura</t>
  </si>
  <si>
    <t>Total Secretaría de Cultura</t>
  </si>
  <si>
    <t>Sistema de Tren Eléctrico Urbano (SITEUR)</t>
  </si>
  <si>
    <t>Total Secretaría del Transporte</t>
  </si>
  <si>
    <t>Aportaciones, Transferencias y Subsidios a Municipios</t>
  </si>
  <si>
    <t>Total Aportaciones, Transferencias y Subsidios a Municipios</t>
  </si>
  <si>
    <t>Secretaría de Planeación y Participación Ciudadana</t>
  </si>
  <si>
    <t>Total Secretaría de Planeación y Participación Ciudadana</t>
  </si>
  <si>
    <t>Comisión Estatal del Agua de Jalisco (CEA)</t>
  </si>
  <si>
    <t>Total Secretaría de Gestión Integral del Agua</t>
  </si>
  <si>
    <t>Red de Centros para Justicia para las Mujeres</t>
  </si>
  <si>
    <t>Total Secretaría de Igualdad Sustantiva entre Mujeres y Hombres</t>
  </si>
  <si>
    <t>Instituto Jalisciense de Ciencias Forenses</t>
  </si>
  <si>
    <t>Centro de Coordinación, Comando, Control, Comunicaciones y Computo del Estado de Jalisco (C5)</t>
  </si>
  <si>
    <t>Total Coordinación General Estratégica de Seguridad</t>
  </si>
  <si>
    <t>Consejo Estatal para el Fomento Deportivo (CODE Jalisco)</t>
  </si>
  <si>
    <t>Total Coordinación General Estratégica de Desarrollo Social</t>
  </si>
  <si>
    <t>Total Coordinación General Estratégica de Gestión del Territorio</t>
  </si>
  <si>
    <t>Contingencias por fenómenos naturales.</t>
  </si>
  <si>
    <t>Apoyo a proyectos productivos rurales.</t>
  </si>
  <si>
    <t>Fomento de actividades pesqueras y acuícolas.</t>
  </si>
  <si>
    <t>Apoyo a la agricultura.</t>
  </si>
  <si>
    <t>Construcción de sistemas de riego agrícola.</t>
  </si>
  <si>
    <t>Inversiones en fideicomisos del poder ejecutivo.</t>
  </si>
  <si>
    <t>Unidad Responsable</t>
  </si>
  <si>
    <t>Partida</t>
  </si>
  <si>
    <t>Concepto</t>
  </si>
  <si>
    <t>Gobierno del Estado de Jalisco</t>
  </si>
  <si>
    <t>Programa Anual de Inversión Pública</t>
  </si>
  <si>
    <t>Instituto de la Infraestructura Física Educativa de Jalisco</t>
  </si>
  <si>
    <t>Agencia Metropolitana de Servicios de Infraestructura Para La Movilidad del Área Metropolitana de Guadalajara</t>
  </si>
  <si>
    <t>Totales</t>
  </si>
  <si>
    <t>Ubicación</t>
  </si>
  <si>
    <t>Habitantes Beneficiados</t>
  </si>
  <si>
    <t>Importe</t>
  </si>
  <si>
    <r>
      <t>Provisiones para erogaciones especiales (</t>
    </r>
    <r>
      <rPr>
        <i/>
        <sz val="11"/>
        <color theme="1"/>
        <rFont val="Calibri"/>
        <family val="2"/>
      </rPr>
      <t>Infraestructura migrantes</t>
    </r>
    <r>
      <rPr>
        <sz val="11"/>
        <color theme="1"/>
        <rFont val="Calibri"/>
        <family val="2"/>
      </rPr>
      <t>).</t>
    </r>
  </si>
  <si>
    <r>
      <t>Ayudas sociales a instituciones sin fines de lucro (</t>
    </r>
    <r>
      <rPr>
        <i/>
        <sz val="11"/>
        <color theme="1"/>
        <rFont val="Calibri"/>
        <family val="2"/>
      </rPr>
      <t>Centros de Integración Juvenil A.C.</t>
    </r>
    <r>
      <rPr>
        <sz val="11"/>
        <color theme="1"/>
        <rFont val="Calibri"/>
        <family val="2"/>
      </rPr>
      <t>).</t>
    </r>
  </si>
  <si>
    <r>
      <t>Edificaciones educativas y culturales (</t>
    </r>
    <r>
      <rPr>
        <i/>
        <sz val="11"/>
        <color theme="1"/>
        <rFont val="Calibri"/>
        <family val="2"/>
      </rPr>
      <t>Rehabilitación de planteles educativos con daño estructural en el estado</t>
    </r>
    <r>
      <rPr>
        <sz val="11"/>
        <color theme="1"/>
        <rFont val="Calibri"/>
        <family val="2"/>
      </rPr>
      <t>).</t>
    </r>
  </si>
  <si>
    <r>
      <t>Edificación de recreación y esparcimiento (</t>
    </r>
    <r>
      <rPr>
        <i/>
        <sz val="11"/>
        <color theme="1"/>
        <rFont val="Calibri"/>
        <family val="2"/>
      </rPr>
      <t>Rehabilitación de la zona 4 Alameda Oriente del Parque Solidaridad, ubicado en los municipios de Guadalajara y Tonalá, Jalisco</t>
    </r>
    <r>
      <rPr>
        <sz val="11"/>
        <color theme="1"/>
        <rFont val="Calibri"/>
        <family val="2"/>
      </rPr>
      <t>).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</si>
  <si>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Comunitario en el municipio de El Salto</t>
    </r>
    <r>
      <rPr>
        <sz val="11"/>
        <color theme="1"/>
        <rFont val="Calibri"/>
        <family val="2"/>
      </rPr>
      <t>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</si>
  <si>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camino tipo A4 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</t>
    </r>
    <r>
      <rPr>
        <sz val="11"/>
        <color theme="1"/>
        <rFont val="Calibri"/>
        <family val="2"/>
      </rPr>
      <t>).</t>
    </r>
  </si>
  <si>
    <r>
      <t>Edificaciones uso turístico (</t>
    </r>
    <r>
      <rPr>
        <i/>
        <sz val="11"/>
        <color theme="1"/>
        <rFont val="Calibri"/>
        <family val="2"/>
      </rPr>
      <t>Modelo de conectividad marítima</t>
    </r>
    <r>
      <rPr>
        <sz val="11"/>
        <color theme="1"/>
        <rFont val="Calibri"/>
        <family val="2"/>
      </rPr>
      <t>).</t>
    </r>
  </si>
  <si>
    <t>Cobertura Estatal</t>
  </si>
  <si>
    <t xml:space="preserve">Cobertura Estatal </t>
  </si>
  <si>
    <t>Guadalajara</t>
  </si>
  <si>
    <t>Zapopan</t>
  </si>
  <si>
    <t>Guadalajara, Tonalá</t>
  </si>
  <si>
    <t>El Salto</t>
  </si>
  <si>
    <t>Sayula</t>
  </si>
  <si>
    <t>Ocotlán</t>
  </si>
  <si>
    <t>Tlajomulco de Zúñiga</t>
  </si>
  <si>
    <t>Tomatlán</t>
  </si>
  <si>
    <t>San Pedro Tlaquepaque</t>
  </si>
  <si>
    <t>Puerto Vallarta</t>
  </si>
  <si>
    <t>Área Metropolitana de Guadalajara</t>
  </si>
  <si>
    <t>Arandas, San Diego de Alejandría, Lagos de Moreno, Ixtlahuacán del Río, Cuquío, Yahualica de González Gallo, Teocaltiche, Atotonilco El Alto, San Miguel El Alto, Encarnación de Díaz</t>
  </si>
  <si>
    <t>Gómez Farías</t>
  </si>
  <si>
    <t>Tapalpa, Tequila, Mazamitla, San Sebastián del Oeste, Lagos de Moreno, Mascota y Talpa de Allende.</t>
  </si>
  <si>
    <t>Ocotlán, Poncitlán, Juanacatlán, El Salto, Tonalá</t>
  </si>
  <si>
    <t>Tala, Chapala, El Salto, Juanacatlán, San Martín de Bolaños.</t>
  </si>
  <si>
    <t>Mascota, Puerto Vallarta, Villa Purificación, Zapotlán el Grande, El Grullo.</t>
  </si>
  <si>
    <t>Huejúcar, Totatiche, Bolaños, Huejuquilla el Alto, Mezquitic, Santa María de los Ángeles.</t>
  </si>
  <si>
    <t>Mexticacán, Jalostitlán, Teocaltiche, Valle de Guadalupe, San Miguel El Alto, Cañadas de Obregón.</t>
  </si>
  <si>
    <t>San Ignacio Cerro Gordo, Tepatitlán de Morelos, Arandas, Jesús María, Atotonilco el Alto.</t>
  </si>
  <si>
    <t>Ixtlahuacán de los Membrillos, Chapala, Poncitlán, Ocotlán, Tototlán.</t>
  </si>
  <si>
    <t>Tlajomulco de Zúñiga, El Salto.</t>
  </si>
  <si>
    <t>Quitupan, Concepción de Buenos Aires, Santa María del Oro, Tamazula de Gordiano, Valle de Juárez.</t>
  </si>
  <si>
    <t>Zapotlán el Grande, San Gabriel, Tolimán, Tapalpa, Tuxpan, Tecalitlán, Sayula.</t>
  </si>
  <si>
    <t>Atenguillo, Ayutla, Cuautla, Unión de Tula, Mascota, Talpa de Allende, La Huerta, Villa Purificación, Ejutla.</t>
  </si>
  <si>
    <t>Etzatlán, Magdalena, San Juanito de Escobedo, Ameca, San Martín Hidalgo, Villa Corona.</t>
  </si>
  <si>
    <t>Tonalá, El Salto, Tlajomulco de Zúñiga.</t>
  </si>
  <si>
    <t>Guadalajara, Zapopan, San Pedro Tlaquepaque, Tonalá, El Salto, Tlajomulco de Zúñiga, Ixtlahuacán de los Membrillos, Juanacatlán y Acatlán de Juárez.</t>
  </si>
  <si>
    <t>Área Metropolitana de Guadalajara.</t>
  </si>
  <si>
    <t>Guadalajara, Tonalá.</t>
  </si>
  <si>
    <t>Guadalajara, San Pedro Tlaquepaque,  Zapopan.</t>
  </si>
  <si>
    <r>
      <t xml:space="preserve">PRESUPUESTO DE EGRESOS PARA EL EJERCICIO FISCAL </t>
    </r>
    <r>
      <rPr>
        <sz val="14"/>
        <rFont val="Calibri"/>
        <family val="2"/>
      </rPr>
      <t>2023</t>
    </r>
  </si>
  <si>
    <r>
      <t xml:space="preserve">Transferencias internas a entidades paraestatales no empresariales y no financieras para inversión pública </t>
    </r>
    <r>
      <rPr>
        <i/>
        <sz val="11"/>
        <color theme="1"/>
        <rFont val="Calibri"/>
        <family val="2"/>
      </rPr>
      <t>(Remodelación y mantenimiento del OPD Servicios de Salud Jalisco)</t>
    </r>
    <r>
      <rPr>
        <sz val="11"/>
        <color theme="1"/>
        <rFont val="Calibri"/>
        <family val="2"/>
      </rPr>
      <t>.</t>
    </r>
  </si>
  <si>
    <r>
      <t xml:space="preserve">Provisiones para Erogaciones Especiales   </t>
    </r>
    <r>
      <rPr>
        <i/>
        <sz val="11"/>
        <color theme="1"/>
        <rFont val="Calibri"/>
        <family val="2"/>
      </rPr>
      <t>(Rehabilitación, Reparación Mantenimiento, Reconstrucción y Equipamiento de  espacios de promoción cultural de las Dependencias del Gobierno del Estado ).</t>
    </r>
  </si>
  <si>
    <r>
      <t>Transferencias internas otorgadas a entidades paraestatales no empresariales y no financieras para inversiones financieras y otras provisiones</t>
    </r>
    <r>
      <rPr>
        <i/>
        <sz val="11"/>
        <color theme="1"/>
        <rFont val="Calibri"/>
        <family val="2"/>
      </rPr>
      <t xml:space="preserve"> (Infraestructura Educativa (FAM)).</t>
    </r>
  </si>
  <si>
    <t>Tlajomulco de Zúñiga,  San Pedro Tlaquepaque.</t>
  </si>
  <si>
    <t>Provisiones para erogaciones por mecanismos de gobernanza.</t>
  </si>
  <si>
    <r>
      <t xml:space="preserve">Transferencias internas a entidades paraestatales no empresariales y no financieras para bienes muebles, inmuebles e intangibles  </t>
    </r>
    <r>
      <rPr>
        <i/>
        <sz val="11"/>
        <color theme="1"/>
        <rFont val="Calibri"/>
        <family val="2"/>
      </rPr>
      <t>(Instrumental médico y equipamiento menor).</t>
    </r>
  </si>
  <si>
    <r>
      <t>Transferencias internas a entidades paraestatales no empresariales y no financieras para bienes muebles, inmuebles e intangibles (</t>
    </r>
    <r>
      <rPr>
        <i/>
        <sz val="11"/>
        <color theme="1"/>
        <rFont val="Calibri"/>
        <family val="2"/>
      </rPr>
      <t>Equipamiento para nuevos centros de salud y hospital</t>
    </r>
    <r>
      <rPr>
        <sz val="11"/>
        <color theme="1"/>
        <rFont val="Calibri"/>
        <family val="2"/>
      </rPr>
      <t>es).</t>
    </r>
  </si>
  <si>
    <r>
      <t>Transferencias internas a entidades paraestatales no empresariales y no financieras para bienes muebles, inmuebles e intangibles  (</t>
    </r>
    <r>
      <rPr>
        <i/>
        <sz val="11"/>
        <color theme="1"/>
        <rFont val="Calibri"/>
        <family val="2"/>
      </rPr>
      <t>Equipamiento Hospitalario).</t>
    </r>
  </si>
  <si>
    <r>
      <t>Transferencias internas a entidades paraestatales no empresariales y no financieras para inversión pública (</t>
    </r>
    <r>
      <rPr>
        <i/>
        <sz val="11"/>
        <color theme="1"/>
        <rFont val="Calibri"/>
        <family val="2"/>
      </rPr>
      <t>Hospital Civil Fray Antonio Alcalde,  ampliación de Unidad Materno Infantil).</t>
    </r>
  </si>
  <si>
    <r>
      <t>Otras erogaciones por resoluciones por autoridad competente(</t>
    </r>
    <r>
      <rPr>
        <i/>
        <sz val="11"/>
        <color theme="1"/>
        <rFont val="Calibri"/>
        <family val="2"/>
      </rPr>
      <t>Obligación de pago derivada del juicio de amparo 163/2008, promovido por el Ejido Santa Ana Tepetitlán, municipio de Zapopan, Jalisco)</t>
    </r>
    <r>
      <rPr>
        <sz val="11"/>
        <color theme="1"/>
        <rFont val="Calibri"/>
        <family val="2"/>
      </rPr>
      <t>.</t>
    </r>
  </si>
  <si>
    <r>
      <t>Terrenos (</t>
    </r>
    <r>
      <rPr>
        <i/>
        <sz val="11"/>
        <color theme="1"/>
        <rFont val="Calibri"/>
        <family val="2"/>
      </rPr>
      <t>Derechos de vía y adquisición de terrenos)</t>
    </r>
    <r>
      <rPr>
        <sz val="11"/>
        <color theme="1"/>
        <rFont val="Calibri"/>
        <family val="2"/>
      </rPr>
      <t>.</t>
    </r>
  </si>
  <si>
    <r>
      <t>Edificación de recreación y esparcimiento (</t>
    </r>
    <r>
      <rPr>
        <i/>
        <sz val="11"/>
        <color theme="1"/>
        <rFont val="Calibri"/>
        <family val="2"/>
      </rPr>
      <t>Rehabilitación de la Unidad deportiva López Mateos en el municipio de Guadalajara, Jalisco (continuación)).</t>
    </r>
  </si>
  <si>
    <r>
      <t>Edificación de recreación y esparcimiento (</t>
    </r>
    <r>
      <rPr>
        <i/>
        <sz val="11"/>
        <color theme="1"/>
        <rFont val="Calibri"/>
        <family val="2"/>
      </rPr>
      <t>Rehabilitación Parque Solidaridad en los municipios de Guadalajara y Tonalá. (continuación)).</t>
    </r>
  </si>
  <si>
    <r>
      <t>Edificación de recreación y esparcimiento (</t>
    </r>
    <r>
      <rPr>
        <i/>
        <sz val="11"/>
        <color theme="1"/>
        <rFont val="Calibri"/>
        <family val="2"/>
      </rPr>
      <t>Construcción de la segunda etapa de pista de atletismo, en el parque solidaridad, municipio de Guadalajara y Tonalá, Jalisco).</t>
    </r>
  </si>
  <si>
    <r>
      <t>Edificaciones para servicio médico y asistencial (</t>
    </r>
    <r>
      <rPr>
        <i/>
        <sz val="11"/>
        <color theme="1"/>
        <rFont val="Calibri"/>
        <family val="2"/>
      </rPr>
      <t>Construcción del Hospital Regional de Cancerología, ubicado en el municipio de Zapopan)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</si>
  <si>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Civil de Oriente)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</si>
  <si>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Civil Fray Antonio Alcalde)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</si>
  <si>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Centro de Atención Integral de Oncología y Hematología Pediátrica en el Hospital Civil Dr. Juan I. Menchaca. (continuación))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</si>
  <si>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Unidad de Niños Quemados en el Antiguo Hospital Civil Fray Antonio Alcalde (continuación))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</si>
  <si>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comunitario en Sayula)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</si>
  <si>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General Regional en el municipio de Ocotlán)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</si>
  <si>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Zoquipan / Materno Infantil)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</si>
  <si>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Centro de Atención Integral en Salud Mental Estancia Prolongada (CAISAME) El Zapote).</t>
    </r>
  </si>
  <si>
    <r>
      <t>Edificaciones para servicio médico y asistencial</t>
    </r>
    <r>
      <rPr>
        <i/>
        <sz val="11"/>
        <color theme="1"/>
        <rFont val="Calibri"/>
        <family val="2"/>
      </rPr>
      <t xml:space="preserve"> (Centros de salud).</t>
    </r>
  </si>
  <si>
    <r>
      <t>Edificaciones para servicio médico y asistencial (</t>
    </r>
    <r>
      <rPr>
        <i/>
        <sz val="11"/>
        <color theme="1"/>
        <rFont val="Calibri"/>
        <family val="2"/>
      </rPr>
      <t>Unidad de Hemodiálisis en Hospital Civil Fray Antonio Alcalde)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</si>
  <si>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Construcción del Hospital en el municipio de Tomatlán, Jalisco)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</si>
  <si>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Área Administrativa de Salud)</t>
    </r>
    <r>
      <rPr>
        <sz val="11"/>
        <color theme="1"/>
        <rFont val="Calibri"/>
        <family val="2"/>
      </rPr>
      <t>.</t>
    </r>
  </si>
  <si>
    <r>
      <t>Edificaciones de Seguridad Pública (</t>
    </r>
    <r>
      <rPr>
        <i/>
        <sz val="11"/>
        <color theme="1"/>
        <rFont val="Calibri"/>
        <family val="2"/>
      </rPr>
      <t>Universidad Policía (Fiscalía), Segunda Etapa)</t>
    </r>
    <r>
      <rPr>
        <sz val="11"/>
        <color theme="1"/>
        <rFont val="Calibri"/>
        <family val="2"/>
      </rPr>
      <t>.</t>
    </r>
  </si>
  <si>
    <r>
      <t>Edificaciones uso turístico (</t>
    </r>
    <r>
      <rPr>
        <i/>
        <sz val="11"/>
        <color theme="1"/>
        <rFont val="Calibri"/>
        <family val="2"/>
      </rPr>
      <t>Rehabilitación del Estero El Salado, en el municipio de Puerto Vallarta, Jalisco. (continuación)).</t>
    </r>
  </si>
  <si>
    <r>
      <t>Obras para el tratamiento, distribución y suministro de agua y drenaje (</t>
    </r>
    <r>
      <rPr>
        <i/>
        <sz val="11"/>
        <color theme="1"/>
        <rFont val="Calibri"/>
        <family val="2"/>
      </rPr>
      <t>Construcción de batería de unidades de bombeo para el aprovechamiento de la Cuenca Baja de Río San Nicolás (Zona de Riego), Municipio de Tomatlán, Jalisco. (continuación)).</t>
    </r>
  </si>
  <si>
    <r>
      <t>Obras para telecomunicacion</t>
    </r>
    <r>
      <rPr>
        <sz val="11"/>
        <rFont val="Calibri"/>
        <family val="2"/>
      </rPr>
      <t>es (</t>
    </r>
    <r>
      <rPr>
        <i/>
        <sz val="11"/>
        <rFont val="Calibri"/>
        <family val="2"/>
      </rPr>
      <t>Obra complementaria a la infraestructura de telecomunicaciones para los municipios del Estado (Red Jalisco, tercera etapa)).</t>
    </r>
  </si>
  <si>
    <r>
      <t>Obras para telecomunicaciones (</t>
    </r>
    <r>
      <rPr>
        <i/>
        <sz val="11"/>
        <color theme="1"/>
        <rFont val="Calibri"/>
        <family val="2"/>
      </rPr>
      <t>Infraestructura en Telecomunicaciones para los Municipios del Estado (Red Jalisco) Contrato Multianual).</t>
    </r>
  </si>
  <si>
    <r>
      <t>Construcción de carreteras, puentes y similares (</t>
    </r>
    <r>
      <rPr>
        <i/>
        <sz val="11"/>
        <color theme="1"/>
        <rFont val="Calibri"/>
        <family val="2"/>
      </rPr>
      <t>Construcción, reconstrucción y conservación periódica de carreteras y puentes en el Estado de Jalisco).</t>
    </r>
  </si>
  <si>
    <r>
      <t>Construcción de carreteras, puentes y similares</t>
    </r>
    <r>
      <rPr>
        <i/>
        <sz val="11"/>
        <color theme="1"/>
        <rFont val="Calibri"/>
        <family val="2"/>
      </rPr>
      <t xml:space="preserve"> (Conservación Rutinaria)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</si>
  <si>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Construcción, rehabilitación y mantenimiento de ciclovias en el Estado de Jalisco).</t>
    </r>
  </si>
  <si>
    <r>
      <t>Construcción de carreteras, puentes y similares(</t>
    </r>
    <r>
      <rPr>
        <i/>
        <sz val="11"/>
        <color theme="1"/>
        <rFont val="Calibri"/>
        <family val="2"/>
      </rPr>
      <t>Rehabilitación con concreto del Nuevo Periférico en el Área Metropolitana de Guadalajara).</t>
    </r>
  </si>
  <si>
    <r>
      <t>Construcción de carreteras, puentes y similares (</t>
    </r>
    <r>
      <rPr>
        <i/>
        <sz val="11"/>
        <color theme="1"/>
        <rFont val="Calibri"/>
        <family val="2"/>
      </rPr>
      <t>Obra complementaria para la conclusión del paso superior vehicular  Adolf Horn Jr., en los municipios de Tlajomulco de Zúñiga y San Pedro Tlaquepaque,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</si>
  <si>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Rehabilitación de imagen urbana, limpieza,  alumbrado, riego y jardinería en banquetas, ciclovía y camellones laterales, de las laterales de periférico Manuel Gómez Morín, en el Área Metropolitana de Guadalajara,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</si>
  <si>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</si>
  <si>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</si>
  <si>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 411 tramo Quitupan-(Carr. Jiquilpan-Manz.), en el  municipio de Quitupan, Conservación periódica y reconstrucción de carretera 412 tramo Entr. Carr. 405-Concepción de Buenos Aires, en el municipio de Concepción de Buenos Aires; y Reconstrucción de carretera 409 tramo Valle de Juárez Santa María del Oro, en los municipios de Quitupan, Santa María del Oro, Tamazula de Gordiano y Valle de Juárez,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</si>
  <si>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113 tramo Sta. Cruz de las Flores-Tlajomulco de Zúñiga-San Miguel Cuyutlán-Cajititlán, en el municipio de Tlajomulco de Zúñiga, 115 tramo La Calera-Cajititlán, en el municipio de Tlajomulco de Zúñiga y 124 tramo Parque J. Guadalupe Montenegro-El Castillo, en el municipio de El Salto; Reconstrucción de carretera 131 tramo Puente Grande-El Salto en el municipio de El Salto,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</si>
  <si>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</si>
  <si>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</si>
  <si>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 en el municipio de Tepatitlán, 351 tramo Betania-Arandas, en el municipio de Arandas, 319 tramo Entr. Carr. (Manuel Doblado-La Piedad)-San José de la Paz, en el municipio de Jesús María;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</si>
  <si>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(Tecaltitlán-La Purísima)-Tuxpan en los municipios de Tuxpan y Tecalitlán; y Reconstrucción de carretera 422 tramo Sayula-Usmajac, en el municipio de Sayula de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</si>
  <si>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612 tramo Magdalena-Etzatlán en los municipios de Etzatlán, Magdalena y San Juanito de Escobedo y 618 tramo Cruc. Sta. María-San Martín Hidalgo-Ameca, en los municipios de Ameca y San Martín Hidalgo; y Conservación periódica y reconstrucción de carretera 633 tramo Villa Corona-Atotonilco El bajo, en el municipio de Villa Corona,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</si>
  <si>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Huejúcar-Monte Escobedo, en el municipio de Huejúcar, 714 tramo Entr. Carr. Mex. 23-Huacasco, en el municipio de Santa María de los Ángeles, 717 tramo Entr. Carr. Jal. 710-La Playa en el municipio de Bolaños y 718 tramo Mezquitic-Nostic, en el municipio de Mezquitic,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</si>
  <si>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</si>
  <si>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rutinaria, rehabilitación de imagen urbana, barrera central, alumbrado público y limpieza de la superficie de rodamiento, del Nuevo Anillo Periférico en los municipios de Tonalá, El Salto y Tlajomulco de Zúñiga,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</si>
  <si>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Pavimentación de vialidades en los municipios de Guadalajara, Zapopan, San Pedro Tlaquepaque, Tonalá, El Salto, Tlajomulco de Zúñiga, Ixtlahuacán de los Membrillos, Juanacatlán y Acatlán de Juárez, en el Estado de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</si>
  <si>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Rehabilitación de imagen urbana de los nodos viales, limpieza de periférico, sus laterales y vialidades a cargo del estado, señalética horizontal y vertical, alumbrado y rehabilitación de infraestructura pluvial, en el Área Metropolitana de Guadalajara, Jalisco).</t>
    </r>
  </si>
  <si>
    <r>
      <t>Instalación de señalamientos y protecciones de obras viales (</t>
    </r>
    <r>
      <rPr>
        <i/>
        <sz val="11"/>
        <color theme="1"/>
        <rFont val="Calibri"/>
        <family val="2"/>
      </rPr>
      <t>Ejecución de acciones para la modernización de corredores de movilidad inteligente en el Área Metropolitana de Guadalajara, en el estado de Jalisco. (continuación)).</t>
    </r>
  </si>
  <si>
    <r>
      <t>Instalación de señalamientos y protecciones de obras viales (</t>
    </r>
    <r>
      <rPr>
        <i/>
        <sz val="11"/>
        <color theme="1"/>
        <rFont val="Calibri"/>
        <family val="2"/>
      </rPr>
      <t>Ejecución de acciones para la modernización de corredores de movilidad inteligente en el Área Metropolitana de Guadalajara)</t>
    </r>
    <r>
      <rPr>
        <sz val="11"/>
        <color theme="1"/>
        <rFont val="Calibri"/>
        <family val="2"/>
      </rPr>
      <t>.</t>
    </r>
  </si>
  <si>
    <r>
      <t>Construcciones aeroportuaria(</t>
    </r>
    <r>
      <rPr>
        <i/>
        <sz val="11"/>
        <color theme="1"/>
        <rFont val="Calibri"/>
        <family val="2"/>
      </rPr>
      <t>Aeropista Chalacatepec (continuación)).</t>
    </r>
  </si>
  <si>
    <r>
      <t>Obras marítimas, fluviales y subacuáticas (</t>
    </r>
    <r>
      <rPr>
        <i/>
        <sz val="11"/>
        <color theme="1"/>
        <rFont val="Calibri"/>
        <family val="2"/>
      </rPr>
      <t>Malecón de Gómez Farías, en la laguna de Zapotlán, Jalisco. (continuación)).</t>
    </r>
  </si>
  <si>
    <r>
      <t>Obras marítimas, fluviales y subacuáticas (</t>
    </r>
    <r>
      <rPr>
        <i/>
        <sz val="11"/>
        <color theme="1"/>
        <rFont val="Calibri"/>
        <family val="2"/>
      </rPr>
      <t>Malecón de Ocotlán en la laguna de Chapala, Jalisco. (continuación))</t>
    </r>
    <r>
      <rPr>
        <sz val="11"/>
        <color theme="1"/>
        <rFont val="Calibri"/>
        <family val="2"/>
      </rPr>
      <t>.</t>
    </r>
  </si>
  <si>
    <r>
      <t>Otros servicios relacionados con obras públicas (</t>
    </r>
    <r>
      <rPr>
        <i/>
        <sz val="11"/>
        <color theme="1"/>
        <rFont val="Calibri"/>
        <family val="2"/>
      </rPr>
      <t>Estudios, proyectos, control de calidad de obra pública en el Estado).</t>
    </r>
  </si>
  <si>
    <r>
      <t>Otros servicios relacionados con obras públicas (</t>
    </r>
    <r>
      <rPr>
        <i/>
        <sz val="11"/>
        <color theme="1"/>
        <rFont val="Calibri"/>
        <family val="2"/>
      </rPr>
      <t>Supervisión, Control y Seguimiento de la Obra Pública)</t>
    </r>
    <r>
      <rPr>
        <sz val="11"/>
        <color theme="1"/>
        <rFont val="Calibri"/>
        <family val="2"/>
      </rPr>
      <t>.</t>
    </r>
  </si>
  <si>
    <r>
      <t>Provisiones para erogaciones especiales (</t>
    </r>
    <r>
      <rPr>
        <i/>
        <sz val="11"/>
        <color theme="1"/>
        <rFont val="Calibri"/>
        <family val="2"/>
      </rPr>
      <t>Obras complementarias para el sistema integrado de transporte de Periférico del Área Metropolitana de Guadalajara (Carriles laterales en Periférico Arco Poniente)).</t>
    </r>
  </si>
  <si>
    <r>
      <t>Provisiones para erogaciones especiales (</t>
    </r>
    <r>
      <rPr>
        <i/>
        <sz val="11"/>
        <color theme="1"/>
        <rFont val="Calibri"/>
        <family val="2"/>
      </rPr>
      <t>Obras complementarias para el sistema integrado de transporte de Periférico del Área Metropolitana de Guadalajara (Carriles laterales en Periférico Arco Sur )).</t>
    </r>
  </si>
  <si>
    <r>
      <t>Provisiones para erogaciones especiales(</t>
    </r>
    <r>
      <rPr>
        <i/>
        <sz val="11"/>
        <rFont val="Calibri"/>
        <family val="2"/>
      </rPr>
      <t>Obras complementarias para el sistema integrado de transporte de Periférico del Área Metropolitana de Guadalajara (Carriles laterales en Periférico de Aldolf Horn - Linea 4).</t>
    </r>
  </si>
  <si>
    <r>
      <t>Provisiones para erogaciones especiales (</t>
    </r>
    <r>
      <rPr>
        <i/>
        <sz val="11"/>
        <color theme="1"/>
        <rFont val="Calibri"/>
        <family val="2"/>
      </rPr>
      <t>Conectividad Rural.- Mantenimiento y Contrucción de Caminos Rurales).</t>
    </r>
  </si>
  <si>
    <r>
      <t>Provisiones para erogaciones especiales (</t>
    </r>
    <r>
      <rPr>
        <i/>
        <sz val="11"/>
        <color theme="1"/>
        <rFont val="Calibri"/>
        <family val="2"/>
      </rPr>
      <t>Fondo Común Concursable para la Infraestructura - FOCOCI).</t>
    </r>
  </si>
  <si>
    <r>
      <t>Provisiones para erogaciones especiales (</t>
    </r>
    <r>
      <rPr>
        <i/>
        <sz val="11"/>
        <color theme="1"/>
        <rFont val="Calibri"/>
        <family val="2"/>
      </rPr>
      <t>Fondo Complementario para el Desarrollo Regional - FONDEREG)</t>
    </r>
    <r>
      <rPr>
        <sz val="11"/>
        <color theme="1"/>
        <rFont val="Calibri"/>
        <family val="2"/>
      </rPr>
      <t>.</t>
    </r>
  </si>
  <si>
    <r>
      <t>Provisiones para erogaciones especiales</t>
    </r>
    <r>
      <rPr>
        <i/>
        <sz val="11"/>
        <color theme="1"/>
        <rFont val="Calibri"/>
        <family val="2"/>
      </rPr>
      <t xml:space="preserve"> (Infraestructura Indígena).</t>
    </r>
  </si>
  <si>
    <r>
      <t>Provisiones para erogaciones especiales (</t>
    </r>
    <r>
      <rPr>
        <i/>
        <sz val="11"/>
        <color theme="1"/>
        <rFont val="Calibri"/>
        <family val="2"/>
      </rPr>
      <t>Fondo para Inversiones Metropolitanas).</t>
    </r>
  </si>
  <si>
    <r>
      <t>Provisiones para erogaciones complementarias para programas federales (</t>
    </r>
    <r>
      <rPr>
        <i/>
        <sz val="11"/>
        <color theme="1"/>
        <rFont val="Calibri"/>
        <family val="2"/>
      </rPr>
      <t>Obras y acciones para población con rezago social y pobreza extrema (FISE))</t>
    </r>
    <r>
      <rPr>
        <sz val="11"/>
        <color theme="1"/>
        <rFont val="Calibri"/>
        <family val="2"/>
      </rPr>
      <t>.</t>
    </r>
  </si>
  <si>
    <r>
      <t>Transferencias internas otorgadas a entidades paraestatales no empresariales y no financieras para inversión pública (</t>
    </r>
    <r>
      <rPr>
        <i/>
        <sz val="11"/>
        <color theme="1"/>
        <rFont val="Calibri"/>
        <family val="2"/>
      </rPr>
      <t>Programa de Mejoramiento de Vivienda).</t>
    </r>
  </si>
  <si>
    <r>
      <t>Instalación de señalamientos y protecciones de obras viales (</t>
    </r>
    <r>
      <rPr>
        <i/>
        <sz val="11"/>
        <color theme="1"/>
        <rFont val="Calibri"/>
        <family val="2"/>
      </rPr>
      <t>Mejoramiento de ordenamiento e imagen urbana en municipios que pertenecen a Rutas Turísticas prioritarias)</t>
    </r>
    <r>
      <rPr>
        <sz val="11"/>
        <color theme="1"/>
        <rFont val="Calibri"/>
        <family val="2"/>
      </rPr>
      <t>.</t>
    </r>
  </si>
  <si>
    <r>
      <t>Instalación de señalamientos y protecciones de obras viales (</t>
    </r>
    <r>
      <rPr>
        <i/>
        <sz val="11"/>
        <color theme="1"/>
        <rFont val="Calibri"/>
        <family val="2"/>
      </rPr>
      <t>Mejoramiento de ordenamiento e imagen urbana de municipios con nombramiento de Pueblos Mágicos).</t>
    </r>
  </si>
  <si>
    <r>
      <t>Desarrollo de obra pública en los municipios (</t>
    </r>
    <r>
      <rPr>
        <i/>
        <sz val="11"/>
        <color theme="1"/>
        <rFont val="Calibri"/>
        <family val="2"/>
      </rPr>
      <t>Obras de empedrados en Municipios).</t>
    </r>
  </si>
  <si>
    <r>
      <t>Construcción de carreteras, puentes y similares (</t>
    </r>
    <r>
      <rPr>
        <i/>
        <sz val="11"/>
        <color theme="1"/>
        <rFont val="Calibri"/>
        <family val="2"/>
      </rPr>
      <t>Caminos rurales)</t>
    </r>
    <r>
      <rPr>
        <sz val="11"/>
        <color theme="1"/>
        <rFont val="Calibri"/>
        <family val="2"/>
      </rPr>
      <t>.</t>
    </r>
  </si>
  <si>
    <r>
      <t>Otros servicios relacionados con obras públicas (</t>
    </r>
    <r>
      <rPr>
        <i/>
        <sz val="11"/>
        <color theme="1"/>
        <rFont val="Calibri"/>
        <family val="2"/>
      </rPr>
      <t>Programa brigadas forestales)</t>
    </r>
    <r>
      <rPr>
        <sz val="11"/>
        <color theme="1"/>
        <rFont val="Calibri"/>
        <family val="2"/>
      </rPr>
      <t>.</t>
    </r>
  </si>
  <si>
    <r>
      <t>Ayuda para el desarrollo social del Estado (</t>
    </r>
    <r>
      <rPr>
        <i/>
        <sz val="11"/>
        <color theme="1"/>
        <rFont val="Calibri"/>
        <family val="2"/>
      </rPr>
      <t>Reconstrucción del Tejido Social)</t>
    </r>
    <r>
      <rPr>
        <sz val="11"/>
        <color theme="1"/>
        <rFont val="Calibri"/>
        <family val="2"/>
      </rPr>
      <t>.</t>
    </r>
  </si>
  <si>
    <r>
      <t>Transferencias internas a entidades paraestatales no empresariales y no financieras para bienes muebles, inmuebles e intangibles  (</t>
    </r>
    <r>
      <rPr>
        <i/>
        <sz val="11"/>
        <color theme="1"/>
        <rFont val="Calibri"/>
        <family val="2"/>
      </rPr>
      <t>Implementación del Sistema de Control de Trenes y Señalización de la Línea 1 del Tren Ligero de Guadalajara, en los municipios de Tlaquepaque, Guadalajara y Zapopan).</t>
    </r>
  </si>
  <si>
    <r>
      <t>Transferencias internas a entidades paraestatales no empresariales y no financieras para inversiones financieras y otras provisiones (</t>
    </r>
    <r>
      <rPr>
        <i/>
        <sz val="11"/>
        <color theme="1"/>
        <rFont val="Calibri"/>
        <family val="2"/>
      </rPr>
      <t>Modelo Integral de Movilidad de la Zona Sur del Área Metropolitana de Guadalajara, (Línea 4)).</t>
    </r>
  </si>
  <si>
    <r>
      <t>Fondo de infraestructura social municipal (</t>
    </r>
    <r>
      <rPr>
        <i/>
        <sz val="11"/>
        <color theme="1"/>
        <rFont val="Calibri"/>
        <family val="2"/>
      </rPr>
      <t>FISM-FAIS MUNICIPAL).</t>
    </r>
  </si>
  <si>
    <r>
      <t>Transferencias internas a entidades paraestatales no empresariales y no financieras para servicios generales (</t>
    </r>
    <r>
      <rPr>
        <i/>
        <sz val="11"/>
        <color theme="1"/>
        <rFont val="Calibri"/>
        <family val="2"/>
      </rPr>
      <t>Operación de PTAR que descargan a Río Santiago).</t>
    </r>
  </si>
  <si>
    <r>
      <t>Transferencias internas a entidades paraestatales no empresariales y no financieras para servicios generales  (</t>
    </r>
    <r>
      <rPr>
        <i/>
        <sz val="11"/>
        <color theme="1"/>
        <rFont val="Calibri"/>
        <family val="2"/>
      </rPr>
      <t>Operación de PTAR en el Estado).</t>
    </r>
  </si>
  <si>
    <r>
      <t xml:space="preserve">Transferencias internas a entidades paraestatales no empresariales y no financieras para inversión pública </t>
    </r>
    <r>
      <rPr>
        <i/>
        <sz val="11"/>
        <color theme="1"/>
        <rFont val="Calibri"/>
        <family val="2"/>
      </rPr>
      <t>(Aportación Estatal Proagua - Localidades Urbana y Rurales).</t>
    </r>
  </si>
  <si>
    <r>
      <t>Transferencias internas a entidades paraestatales no empresariales y no financieras para inversión pública  (</t>
    </r>
    <r>
      <rPr>
        <i/>
        <sz val="11"/>
        <color theme="1"/>
        <rFont val="Calibri"/>
        <family val="2"/>
      </rPr>
      <t>Estudios y Proyectos).</t>
    </r>
  </si>
  <si>
    <r>
      <t>Transferencias internas a entidades paraestatales no empresariales y no financieras para inversión pública  (</t>
    </r>
    <r>
      <rPr>
        <i/>
        <sz val="11"/>
        <color theme="1"/>
        <rFont val="Calibri"/>
        <family val="2"/>
      </rPr>
      <t>Estudios y Proyectos aprovechamiento de 2m</t>
    </r>
    <r>
      <rPr>
        <i/>
        <vertAlign val="superscript"/>
        <sz val="11"/>
        <color theme="1"/>
        <rFont val="Calibri"/>
        <family val="2"/>
      </rPr>
      <t>3</t>
    </r>
    <r>
      <rPr>
        <i/>
        <sz val="11"/>
        <color theme="1"/>
        <rFont val="Calibri"/>
        <family val="2"/>
      </rPr>
      <t xml:space="preserve"> de agua de rehuso para el AMG).</t>
    </r>
  </si>
  <si>
    <r>
      <t xml:space="preserve"> Transferencias internas otorgadas a entidades paraestatales no empresariales y no financieras para inversión pública (</t>
    </r>
    <r>
      <rPr>
        <i/>
        <sz val="11"/>
        <color theme="1"/>
        <rFont val="Calibri"/>
        <family val="2"/>
      </rPr>
      <t xml:space="preserve">Rehabilitación de plantas potabilizadoras para el abastecimiento del AMG). </t>
    </r>
    <r>
      <rPr>
        <sz val="11"/>
        <color theme="1"/>
        <rFont val="Calibri"/>
        <family val="2"/>
      </rPr>
      <t xml:space="preserve"> </t>
    </r>
  </si>
  <si>
    <r>
      <t>Transferencias internas a entidades paraestatales no empresariales y no financieras para inversión pública  (</t>
    </r>
    <r>
      <rPr>
        <i/>
        <sz val="11"/>
        <color theme="1"/>
        <rFont val="Calibri"/>
        <family val="2"/>
      </rPr>
      <t>Perforación, equipamiento de pozos e interconexiones al sistema - Área Metropolitana de Guadalajara).</t>
    </r>
  </si>
  <si>
    <r>
      <t>Transferencias internas a entidades paraestatales no empresariales y no financieras para transferencias, asignaciones, subsidios y otras ayudas (</t>
    </r>
    <r>
      <rPr>
        <i/>
        <sz val="11"/>
        <color theme="1"/>
        <rFont val="Calibri"/>
        <family val="2"/>
      </rPr>
      <t xml:space="preserve">Programa  Nidos de Lluvia (Cobertura Estatal)) </t>
    </r>
  </si>
  <si>
    <r>
      <t>Transferencias internas otorgadas a entidades paraestatales no empresariales y no financieras para inversión pública (</t>
    </r>
    <r>
      <rPr>
        <i/>
        <sz val="11"/>
        <color theme="1"/>
        <rFont val="Calibri"/>
        <family val="2"/>
      </rPr>
      <t>Construcción y Equipamiento a  Centros de Justicia  Para la mujer).</t>
    </r>
  </si>
  <si>
    <r>
      <t xml:space="preserve">Transferencias internas otorgadas a entidades paraestatales no empresariales y no financieras para inversión pública </t>
    </r>
    <r>
      <rPr>
        <i/>
        <sz val="11"/>
        <color theme="1"/>
        <rFont val="Calibri"/>
        <family val="2"/>
      </rPr>
      <t>(Centro de Identificación Humana, Segunda Etapa)</t>
    </r>
    <r>
      <rPr>
        <sz val="11"/>
        <color theme="1"/>
        <rFont val="Calibri"/>
        <family val="2"/>
      </rPr>
      <t>.</t>
    </r>
  </si>
  <si>
    <r>
      <t>Transferencias internas a entidades paraestatales no empresariales y no financieras para bienes muebles, inmuebles e intangibles (</t>
    </r>
    <r>
      <rPr>
        <i/>
        <sz val="11"/>
        <color theme="1"/>
        <rFont val="Calibri"/>
        <family val="2"/>
      </rPr>
      <t>Puntos de Monitoreo Inteligente (PMI) y equipamiento).</t>
    </r>
  </si>
  <si>
    <r>
      <t>Transferencias internas a entidades paraestatales no empresariales y no financieras para inversión pública (</t>
    </r>
    <r>
      <rPr>
        <i/>
        <sz val="11"/>
        <color theme="1"/>
        <rFont val="Calibri"/>
        <family val="2"/>
      </rPr>
      <t>Rehabilitación y equipamiento de infraestructura deportiva en el Estado de Jalisco).</t>
    </r>
  </si>
  <si>
    <r>
      <t>Transferencias internas a entidades paraestatales no empresariales y no financieras para bienes muebles, inmuebles e intangibles (</t>
    </r>
    <r>
      <rPr>
        <i/>
        <sz val="11"/>
        <color theme="1"/>
        <rFont val="Calibri"/>
        <family val="2"/>
      </rPr>
      <t>Equipamiento de gimnasio de clavados).</t>
    </r>
  </si>
  <si>
    <r>
      <t>Transferencias internas a entidades paraestatales no empresariales y no financieras para bienes muebles, inmuebles e intangibles (</t>
    </r>
    <r>
      <rPr>
        <i/>
        <sz val="11"/>
        <color theme="1"/>
        <rFont val="Calibri"/>
        <family val="2"/>
      </rPr>
      <t>Equipamiento de instalaciones deportivas en el Consejo Estatal para el Fomento Deportivo (CODE) Jalisco).</t>
    </r>
  </si>
  <si>
    <r>
      <t>Transferencias internas otorgadas a entidades paraestatales no empresariales y no financieras para inversiones financieras y otras provisiones (</t>
    </r>
    <r>
      <rPr>
        <i/>
        <sz val="11"/>
        <color theme="1"/>
        <rFont val="Calibri"/>
        <family val="2"/>
      </rPr>
      <t xml:space="preserve">Señalización y refacciones  del Programa  Mi Bici). </t>
    </r>
  </si>
  <si>
    <r>
      <t>Transferencias internas otorgadas a entidades paraestatales no empresariales y no financieras para inversiones financieras y otras provisiones  (</t>
    </r>
    <r>
      <rPr>
        <i/>
        <sz val="11"/>
        <color theme="1"/>
        <rFont val="Calibri"/>
        <family val="2"/>
      </rPr>
      <t xml:space="preserve">Ampliacion de estaciones del programa Mi Bici y reposoción de bicicletas robadas). </t>
    </r>
  </si>
  <si>
    <r>
      <t>Provisiones para Erogaciones Especiales   (Subsidios a Municipios (</t>
    </r>
    <r>
      <rPr>
        <i/>
        <sz val="11"/>
        <color theme="1"/>
        <rFont val="Calibri"/>
        <family val="2"/>
      </rPr>
      <t>Jalisco Reduce))</t>
    </r>
    <r>
      <rPr>
        <sz val="11"/>
        <color theme="1"/>
        <rFont val="Calibri"/>
        <family val="2"/>
      </rPr>
      <t>.</t>
    </r>
  </si>
  <si>
    <r>
      <t xml:space="preserve">Transferencias internas a entidades paraestatales no empresariales y no financieras para bienes muebles, inmuebles e intangibles </t>
    </r>
    <r>
      <rPr>
        <i/>
        <sz val="11"/>
        <color theme="1"/>
        <rFont val="Calibri"/>
        <family val="2"/>
      </rPr>
      <t>(Equipamiento de laboratorios y del Centro de Identificación Humana).</t>
    </r>
  </si>
  <si>
    <r>
      <t>Transferencias internas a entidades paraestatales no empresariales y no financieras para inversión pública (</t>
    </r>
    <r>
      <rPr>
        <i/>
        <sz val="11"/>
        <color theme="1"/>
        <rFont val="Calibri"/>
        <family val="2"/>
      </rPr>
      <t>Rehabilitación de PTAR en el Estado).</t>
    </r>
  </si>
  <si>
    <r>
      <t xml:space="preserve">Inversiones en Fideicomisos del Poder Ejecutivo </t>
    </r>
    <r>
      <rPr>
        <i/>
        <sz val="11"/>
        <color theme="1"/>
        <rFont val="Calibri"/>
        <family val="2"/>
      </rPr>
      <t>(Fideicomiso Fondo para la Infraestructura Educativa del Estado de Jalisco).</t>
    </r>
  </si>
  <si>
    <r>
      <t xml:space="preserve">Provisiones para erogaciones especiales </t>
    </r>
    <r>
      <rPr>
        <i/>
        <sz val="11"/>
        <color theme="1"/>
        <rFont val="Calibri"/>
        <family val="2"/>
      </rPr>
      <t>(Infraestructura Educativa y Cultural, priorizando abatir el rezago en Educación Media Superior de la Universidad de Guadalajara)</t>
    </r>
  </si>
  <si>
    <t>Fideicomiso Fondo para la Infraestructura Educativa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</si>
</sst>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"/>
    <numFmt numFmtId="166" formatCode="_-* #,##0.00_-;\-* #,##0.00_-;_-* &quot;-&quot;??_-;_-@"/>
    <numFmt numFmtId="167" formatCode="_-* #,##0_-;\-* #,##0_-;_-* &quot;-&quot;??_-;_-@"/>
    <numFmt numFmtId="168" formatCode="_-* #,##0_-;\-* #,##0_-;_-* &quot;-&quot;??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15"/>
      <color rgb="FF3F3F3F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 tint="-0.1499984740745262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</font>
    <font>
      <b/>
      <sz val="16"/>
      <color theme="1"/>
      <name val="Calibri"/>
      <family val="2"/>
    </font>
    <font>
      <b/>
      <sz val="11"/>
      <color rgb="FF3F3F3F"/>
      <name val="Calibri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6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vertical="center"/>
    </xf>
    <xf numFmtId="0" fontId="1" fillId="0" borderId="0" xfId="0" applyFont="1" applyAlignment="1"/>
    <xf numFmtId="167" fontId="11" fillId="2" borderId="2" xfId="0" applyNumberFormat="1" applyFont="1" applyFill="1" applyBorder="1" applyAlignment="1">
      <alignment vertical="center"/>
    </xf>
    <xf numFmtId="0" fontId="0" fillId="0" borderId="4" xfId="0" applyFont="1" applyBorder="1" applyAlignment="1"/>
    <xf numFmtId="0" fontId="3" fillId="0" borderId="4" xfId="0" applyFont="1" applyBorder="1" applyAlignment="1">
      <alignment vertical="center" wrapText="1"/>
    </xf>
    <xf numFmtId="0" fontId="0" fillId="0" borderId="0" xfId="0" applyFont="1" applyAlignment="1"/>
    <xf numFmtId="167" fontId="3" fillId="0" borderId="0" xfId="0" applyNumberFormat="1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67" fontId="2" fillId="0" borderId="3" xfId="0" applyNumberFormat="1" applyFont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167" fontId="6" fillId="3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67" fontId="2" fillId="0" borderId="3" xfId="0" applyNumberFormat="1" applyFont="1" applyFill="1" applyBorder="1" applyAlignment="1">
      <alignment vertical="center"/>
    </xf>
    <xf numFmtId="168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vertical="center" wrapText="1"/>
    </xf>
    <xf numFmtId="3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7" fillId="0" borderId="3" xfId="0" applyFont="1" applyFill="1" applyBorder="1" applyAlignment="1">
      <alignment vertical="center" wrapText="1"/>
    </xf>
    <xf numFmtId="3" fontId="0" fillId="0" borderId="3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1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944"/>
  <sheetViews>
    <sheetView showGridLines="0" tabSelected="1" zoomScaleNormal="100" workbookViewId="0">
      <pane ySplit="4" topLeftCell="A80" activePane="bottomLeft" state="frozen"/>
      <selection pane="bottomLeft" activeCell="H80" sqref="H80"/>
    </sheetView>
  </sheetViews>
  <sheetFormatPr baseColWidth="10" defaultColWidth="14.42578125" defaultRowHeight="15" x14ac:dyDescent="0.25"/>
  <cols>
    <col min="1" max="1" width="9.28515625" style="25" customWidth="1"/>
    <col min="2" max="2" width="8.5703125" style="22" customWidth="1"/>
    <col min="3" max="3" width="35.42578125" style="22" customWidth="1"/>
    <col min="4" max="4" width="8" style="23" customWidth="1"/>
    <col min="5" max="5" width="76.28515625" style="19" customWidth="1"/>
    <col min="6" max="6" width="17.85546875" style="22" customWidth="1"/>
    <col min="7" max="7" width="20.85546875" style="22" customWidth="1"/>
    <col min="8" max="8" width="20" style="22" customWidth="1"/>
    <col min="9" max="16" width="11.42578125" style="22" customWidth="1"/>
    <col min="17" max="16384" width="14.42578125" style="22"/>
  </cols>
  <sheetData>
    <row r="1" spans="1:16" s="24" customFormat="1" ht="18.75" x14ac:dyDescent="0.25">
      <c r="A1" s="63" t="s">
        <v>52</v>
      </c>
      <c r="B1" s="63"/>
      <c r="C1" s="63"/>
      <c r="D1" s="63"/>
      <c r="E1" s="63"/>
      <c r="F1" s="63"/>
      <c r="G1" s="63"/>
      <c r="H1" s="63"/>
    </row>
    <row r="2" spans="1:16" s="24" customFormat="1" ht="18.75" x14ac:dyDescent="0.25">
      <c r="A2" s="64" t="s">
        <v>100</v>
      </c>
      <c r="B2" s="64"/>
      <c r="C2" s="64"/>
      <c r="D2" s="64"/>
      <c r="E2" s="64"/>
      <c r="F2" s="64"/>
      <c r="G2" s="64"/>
      <c r="H2" s="64"/>
    </row>
    <row r="3" spans="1:16" s="24" customFormat="1" ht="21" x14ac:dyDescent="0.25">
      <c r="A3" s="65" t="s">
        <v>53</v>
      </c>
      <c r="B3" s="65"/>
      <c r="C3" s="65"/>
      <c r="D3" s="65"/>
      <c r="E3" s="65"/>
      <c r="F3" s="65"/>
      <c r="G3" s="65"/>
      <c r="H3" s="65"/>
    </row>
    <row r="4" spans="1:16" s="27" customFormat="1" ht="29.25" customHeight="1" x14ac:dyDescent="0.25">
      <c r="A4" s="33" t="s">
        <v>0</v>
      </c>
      <c r="B4" s="33" t="s">
        <v>1</v>
      </c>
      <c r="C4" s="34" t="s">
        <v>49</v>
      </c>
      <c r="D4" s="33" t="s">
        <v>50</v>
      </c>
      <c r="E4" s="34" t="s">
        <v>51</v>
      </c>
      <c r="F4" s="34" t="s">
        <v>57</v>
      </c>
      <c r="G4" s="34" t="s">
        <v>58</v>
      </c>
      <c r="H4" s="33" t="s">
        <v>59</v>
      </c>
      <c r="I4" s="28"/>
      <c r="J4" s="28"/>
      <c r="K4" s="28"/>
      <c r="L4" s="28"/>
      <c r="M4" s="28"/>
      <c r="N4" s="28"/>
      <c r="O4" s="28"/>
      <c r="P4" s="28"/>
    </row>
    <row r="5" spans="1:16" x14ac:dyDescent="0.25">
      <c r="A5" s="16">
        <v>2</v>
      </c>
      <c r="B5" s="17">
        <v>0</v>
      </c>
      <c r="C5" s="35" t="s">
        <v>2</v>
      </c>
      <c r="D5" s="18">
        <v>7991</v>
      </c>
      <c r="E5" s="36" t="s">
        <v>60</v>
      </c>
      <c r="F5" s="36" t="s">
        <v>67</v>
      </c>
      <c r="G5" s="37">
        <v>8348151</v>
      </c>
      <c r="H5" s="38">
        <v>22700000</v>
      </c>
      <c r="I5" s="2"/>
      <c r="J5" s="2"/>
      <c r="K5" s="2"/>
      <c r="L5" s="2"/>
      <c r="M5" s="2"/>
      <c r="N5" s="2"/>
      <c r="O5" s="2"/>
      <c r="P5" s="2"/>
    </row>
    <row r="6" spans="1:16" ht="15" customHeight="1" x14ac:dyDescent="0.25">
      <c r="A6" s="39" t="s">
        <v>3</v>
      </c>
      <c r="B6" s="40"/>
      <c r="C6" s="41"/>
      <c r="D6" s="41"/>
      <c r="E6" s="42"/>
      <c r="F6" s="42"/>
      <c r="G6" s="42"/>
      <c r="H6" s="43">
        <f>SUM(H5)</f>
        <v>22700000</v>
      </c>
      <c r="I6" s="2"/>
      <c r="J6" s="2"/>
      <c r="K6" s="2"/>
      <c r="L6" s="2"/>
      <c r="M6" s="2"/>
      <c r="N6" s="2"/>
      <c r="O6" s="2"/>
      <c r="P6" s="2"/>
    </row>
    <row r="7" spans="1:16" x14ac:dyDescent="0.25">
      <c r="A7" s="16">
        <v>3</v>
      </c>
      <c r="B7" s="17">
        <v>0</v>
      </c>
      <c r="C7" s="44" t="s">
        <v>4</v>
      </c>
      <c r="D7" s="18">
        <v>7911</v>
      </c>
      <c r="E7" s="36" t="s">
        <v>43</v>
      </c>
      <c r="F7" s="36" t="s">
        <v>67</v>
      </c>
      <c r="G7" s="37">
        <v>8348151</v>
      </c>
      <c r="H7" s="38">
        <v>50000000</v>
      </c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39" t="s">
        <v>5</v>
      </c>
      <c r="B8" s="40"/>
      <c r="C8" s="41"/>
      <c r="D8" s="41"/>
      <c r="E8" s="42"/>
      <c r="F8" s="42"/>
      <c r="G8" s="42"/>
      <c r="H8" s="43">
        <f>SUM(H7)</f>
        <v>50000000</v>
      </c>
      <c r="I8" s="2"/>
      <c r="J8" s="2"/>
      <c r="K8" s="2"/>
      <c r="L8" s="2"/>
      <c r="M8" s="2"/>
      <c r="N8" s="2"/>
      <c r="O8" s="2"/>
      <c r="P8" s="2"/>
    </row>
    <row r="9" spans="1:16" ht="50.25" customHeight="1" x14ac:dyDescent="0.25">
      <c r="A9" s="16">
        <v>4</v>
      </c>
      <c r="B9" s="17">
        <v>268</v>
      </c>
      <c r="C9" s="60" t="s">
        <v>200</v>
      </c>
      <c r="D9" s="51">
        <v>7511</v>
      </c>
      <c r="E9" s="46" t="s">
        <v>198</v>
      </c>
      <c r="F9" s="36" t="s">
        <v>67</v>
      </c>
      <c r="G9" s="37">
        <v>8348151</v>
      </c>
      <c r="H9" s="38">
        <v>2514000100</v>
      </c>
      <c r="I9" s="2"/>
      <c r="J9" s="2"/>
      <c r="K9" s="2"/>
      <c r="L9" s="2"/>
      <c r="M9" s="2"/>
      <c r="N9" s="2"/>
      <c r="O9" s="2"/>
      <c r="P9" s="2"/>
    </row>
    <row r="10" spans="1:16" ht="15" customHeight="1" x14ac:dyDescent="0.25">
      <c r="A10" s="39" t="s">
        <v>6</v>
      </c>
      <c r="B10" s="40"/>
      <c r="C10" s="41"/>
      <c r="D10" s="41"/>
      <c r="E10" s="42"/>
      <c r="F10" s="42"/>
      <c r="G10" s="42"/>
      <c r="H10" s="43">
        <f>SUM(H9)</f>
        <v>2514000100</v>
      </c>
      <c r="I10" s="2"/>
      <c r="J10" s="2"/>
      <c r="K10" s="2"/>
      <c r="L10" s="2"/>
      <c r="M10" s="2"/>
      <c r="N10" s="2"/>
      <c r="O10" s="2"/>
      <c r="P10" s="2"/>
    </row>
    <row r="11" spans="1:16" ht="30" x14ac:dyDescent="0.25">
      <c r="A11" s="16">
        <v>5</v>
      </c>
      <c r="B11" s="17">
        <v>0</v>
      </c>
      <c r="C11" s="35" t="s">
        <v>7</v>
      </c>
      <c r="D11" s="18">
        <v>4451</v>
      </c>
      <c r="E11" s="36" t="s">
        <v>61</v>
      </c>
      <c r="F11" s="46" t="s">
        <v>68</v>
      </c>
      <c r="G11" s="37">
        <v>8348151</v>
      </c>
      <c r="H11" s="38">
        <v>30000000</v>
      </c>
      <c r="I11" s="2"/>
      <c r="J11" s="2"/>
      <c r="K11" s="2"/>
      <c r="L11" s="2"/>
      <c r="M11" s="2"/>
      <c r="N11" s="2"/>
      <c r="O11" s="2"/>
      <c r="P11" s="2"/>
    </row>
    <row r="12" spans="1:16" ht="51" customHeight="1" x14ac:dyDescent="0.25">
      <c r="A12" s="16">
        <v>5</v>
      </c>
      <c r="B12" s="17">
        <v>16</v>
      </c>
      <c r="C12" s="44" t="s">
        <v>8</v>
      </c>
      <c r="D12" s="18">
        <v>4155</v>
      </c>
      <c r="E12" s="36" t="s">
        <v>107</v>
      </c>
      <c r="F12" s="36" t="s">
        <v>67</v>
      </c>
      <c r="G12" s="37">
        <v>8348151</v>
      </c>
      <c r="H12" s="38">
        <v>480000000</v>
      </c>
      <c r="I12" s="2"/>
      <c r="J12" s="2"/>
      <c r="K12" s="2"/>
      <c r="L12" s="2"/>
      <c r="M12" s="2"/>
      <c r="N12" s="2"/>
      <c r="O12" s="2"/>
      <c r="P12" s="2"/>
    </row>
    <row r="13" spans="1:16" ht="51" customHeight="1" x14ac:dyDescent="0.25">
      <c r="A13" s="16">
        <v>5</v>
      </c>
      <c r="B13" s="17">
        <v>16</v>
      </c>
      <c r="C13" s="44" t="s">
        <v>8</v>
      </c>
      <c r="D13" s="18">
        <v>4155</v>
      </c>
      <c r="E13" s="46" t="s">
        <v>106</v>
      </c>
      <c r="F13" s="36" t="s">
        <v>67</v>
      </c>
      <c r="G13" s="37">
        <v>8348151</v>
      </c>
      <c r="H13" s="47">
        <v>112000000</v>
      </c>
      <c r="I13" s="2"/>
      <c r="J13" s="2"/>
      <c r="K13" s="2"/>
      <c r="L13" s="2"/>
      <c r="M13" s="2"/>
      <c r="N13" s="2"/>
      <c r="O13" s="2"/>
      <c r="P13" s="2"/>
    </row>
    <row r="14" spans="1:16" s="31" customFormat="1" ht="51" customHeight="1" x14ac:dyDescent="0.25">
      <c r="A14" s="16">
        <v>5</v>
      </c>
      <c r="B14" s="17">
        <v>16</v>
      </c>
      <c r="C14" s="44" t="s">
        <v>8</v>
      </c>
      <c r="D14" s="18">
        <v>4156</v>
      </c>
      <c r="E14" s="46" t="s">
        <v>101</v>
      </c>
      <c r="F14" s="36" t="s">
        <v>67</v>
      </c>
      <c r="G14" s="37">
        <v>8348151</v>
      </c>
      <c r="H14" s="47">
        <v>20000000</v>
      </c>
      <c r="I14" s="2"/>
      <c r="J14" s="2"/>
      <c r="K14" s="2"/>
      <c r="L14" s="2"/>
      <c r="M14" s="2"/>
      <c r="N14" s="2"/>
      <c r="O14" s="2"/>
      <c r="P14" s="2"/>
    </row>
    <row r="15" spans="1:16" ht="51" customHeight="1" x14ac:dyDescent="0.25">
      <c r="A15" s="16">
        <v>5</v>
      </c>
      <c r="B15" s="17">
        <v>17</v>
      </c>
      <c r="C15" s="35" t="s">
        <v>9</v>
      </c>
      <c r="D15" s="18">
        <v>4155</v>
      </c>
      <c r="E15" s="36" t="s">
        <v>108</v>
      </c>
      <c r="F15" s="36" t="s">
        <v>67</v>
      </c>
      <c r="G15" s="37">
        <v>8348151</v>
      </c>
      <c r="H15" s="38">
        <v>60000000</v>
      </c>
      <c r="I15" s="2"/>
      <c r="J15" s="2"/>
      <c r="K15" s="2"/>
      <c r="L15" s="2"/>
      <c r="M15" s="2"/>
      <c r="N15" s="2"/>
      <c r="O15" s="2"/>
      <c r="P15" s="2"/>
    </row>
    <row r="16" spans="1:16" ht="51" customHeight="1" x14ac:dyDescent="0.25">
      <c r="A16" s="16">
        <v>5</v>
      </c>
      <c r="B16" s="17">
        <v>17</v>
      </c>
      <c r="C16" s="35" t="s">
        <v>9</v>
      </c>
      <c r="D16" s="18">
        <v>4156</v>
      </c>
      <c r="E16" s="36" t="s">
        <v>109</v>
      </c>
      <c r="F16" s="36" t="s">
        <v>69</v>
      </c>
      <c r="G16" s="48">
        <v>1385629</v>
      </c>
      <c r="H16" s="38">
        <v>15000000</v>
      </c>
      <c r="I16" s="2"/>
      <c r="J16" s="2"/>
      <c r="K16" s="2"/>
      <c r="L16" s="2"/>
      <c r="M16" s="2"/>
      <c r="N16" s="2"/>
      <c r="O16" s="2"/>
      <c r="P16" s="2"/>
    </row>
    <row r="17" spans="1:16" ht="15" customHeight="1" x14ac:dyDescent="0.25">
      <c r="A17" s="39" t="s">
        <v>10</v>
      </c>
      <c r="B17" s="40"/>
      <c r="C17" s="41"/>
      <c r="D17" s="41"/>
      <c r="E17" s="42"/>
      <c r="F17" s="42"/>
      <c r="G17" s="42"/>
      <c r="H17" s="43">
        <f>SUM(H11:H16)</f>
        <v>717000000</v>
      </c>
      <c r="I17" s="2"/>
      <c r="J17" s="2"/>
      <c r="K17" s="2"/>
      <c r="L17" s="2"/>
      <c r="M17" s="2"/>
      <c r="N17" s="2"/>
      <c r="O17" s="2"/>
      <c r="P17" s="2"/>
    </row>
    <row r="18" spans="1:16" ht="45" x14ac:dyDescent="0.25">
      <c r="A18" s="16">
        <v>6</v>
      </c>
      <c r="B18" s="17">
        <v>0</v>
      </c>
      <c r="C18" s="35" t="s">
        <v>11</v>
      </c>
      <c r="D18" s="18" t="s">
        <v>12</v>
      </c>
      <c r="E18" s="36" t="s">
        <v>110</v>
      </c>
      <c r="F18" s="36" t="s">
        <v>70</v>
      </c>
      <c r="G18" s="48">
        <v>1476491</v>
      </c>
      <c r="H18" s="47">
        <v>410460672.02999997</v>
      </c>
      <c r="I18" s="2"/>
      <c r="J18" s="2"/>
      <c r="K18" s="2"/>
      <c r="L18" s="2"/>
      <c r="M18" s="2"/>
      <c r="N18" s="2"/>
      <c r="O18" s="2"/>
      <c r="P18" s="2"/>
    </row>
    <row r="19" spans="1:16" ht="30" x14ac:dyDescent="0.25">
      <c r="A19" s="16">
        <v>6</v>
      </c>
      <c r="B19" s="17">
        <v>0</v>
      </c>
      <c r="C19" s="35" t="s">
        <v>11</v>
      </c>
      <c r="D19" s="18">
        <v>5811</v>
      </c>
      <c r="E19" s="36" t="s">
        <v>111</v>
      </c>
      <c r="F19" s="46" t="s">
        <v>67</v>
      </c>
      <c r="G19" s="37">
        <v>8348151</v>
      </c>
      <c r="H19" s="47">
        <v>10000000</v>
      </c>
      <c r="I19" s="2"/>
      <c r="J19" s="2"/>
      <c r="K19" s="2"/>
      <c r="L19" s="2"/>
      <c r="M19" s="2"/>
      <c r="N19" s="2"/>
      <c r="O19" s="2"/>
      <c r="P19" s="2"/>
    </row>
    <row r="20" spans="1:16" ht="30" x14ac:dyDescent="0.25">
      <c r="A20" s="16">
        <v>6</v>
      </c>
      <c r="B20" s="17">
        <v>0</v>
      </c>
      <c r="C20" s="35" t="s">
        <v>11</v>
      </c>
      <c r="D20" s="18">
        <v>6123</v>
      </c>
      <c r="E20" s="36" t="s">
        <v>62</v>
      </c>
      <c r="F20" s="36" t="s">
        <v>67</v>
      </c>
      <c r="G20" s="37">
        <v>8348151</v>
      </c>
      <c r="H20" s="47">
        <v>100000000</v>
      </c>
      <c r="I20" s="2"/>
      <c r="J20" s="2"/>
      <c r="K20" s="2"/>
      <c r="L20" s="2"/>
      <c r="M20" s="2"/>
      <c r="N20" s="2"/>
      <c r="O20" s="2"/>
      <c r="P20" s="2"/>
    </row>
    <row r="21" spans="1:16" ht="36.75" customHeight="1" x14ac:dyDescent="0.25">
      <c r="A21" s="16">
        <v>6</v>
      </c>
      <c r="B21" s="17">
        <v>0</v>
      </c>
      <c r="C21" s="35" t="s">
        <v>11</v>
      </c>
      <c r="D21" s="18">
        <v>6124</v>
      </c>
      <c r="E21" s="36" t="s">
        <v>112</v>
      </c>
      <c r="F21" s="36" t="s">
        <v>69</v>
      </c>
      <c r="G21" s="48">
        <v>1385629</v>
      </c>
      <c r="H21" s="47">
        <v>125000000</v>
      </c>
      <c r="I21" s="2"/>
      <c r="J21" s="2"/>
      <c r="K21" s="2"/>
      <c r="L21" s="2"/>
      <c r="M21" s="2"/>
      <c r="N21" s="2"/>
      <c r="O21" s="2"/>
      <c r="P21" s="2"/>
    </row>
    <row r="22" spans="1:16" ht="45" x14ac:dyDescent="0.25">
      <c r="A22" s="16">
        <v>6</v>
      </c>
      <c r="B22" s="17">
        <v>0</v>
      </c>
      <c r="C22" s="35" t="s">
        <v>11</v>
      </c>
      <c r="D22" s="18">
        <v>6124</v>
      </c>
      <c r="E22" s="36" t="s">
        <v>114</v>
      </c>
      <c r="F22" s="36" t="s">
        <v>71</v>
      </c>
      <c r="G22" s="48">
        <v>1955542</v>
      </c>
      <c r="H22" s="47">
        <v>75000000</v>
      </c>
      <c r="I22" s="2"/>
      <c r="J22" s="2"/>
      <c r="K22" s="2"/>
      <c r="L22" s="2"/>
      <c r="M22" s="2"/>
      <c r="N22" s="2"/>
      <c r="O22" s="2"/>
      <c r="P22" s="2"/>
    </row>
    <row r="23" spans="1:16" ht="42" customHeight="1" x14ac:dyDescent="0.25">
      <c r="A23" s="16">
        <v>6</v>
      </c>
      <c r="B23" s="17">
        <v>0</v>
      </c>
      <c r="C23" s="35" t="s">
        <v>11</v>
      </c>
      <c r="D23" s="18">
        <v>6124</v>
      </c>
      <c r="E23" s="36" t="s">
        <v>113</v>
      </c>
      <c r="F23" s="36" t="s">
        <v>71</v>
      </c>
      <c r="G23" s="48">
        <v>1955542</v>
      </c>
      <c r="H23" s="47">
        <v>235000000</v>
      </c>
      <c r="I23" s="2"/>
      <c r="J23" s="2"/>
      <c r="K23" s="2"/>
      <c r="L23" s="2"/>
      <c r="M23" s="2"/>
      <c r="N23" s="2"/>
      <c r="O23" s="2"/>
      <c r="P23" s="2"/>
    </row>
    <row r="24" spans="1:16" ht="57" customHeight="1" x14ac:dyDescent="0.25">
      <c r="A24" s="49">
        <v>6</v>
      </c>
      <c r="B24" s="50">
        <v>0</v>
      </c>
      <c r="C24" s="35" t="s">
        <v>11</v>
      </c>
      <c r="D24" s="51">
        <v>6124</v>
      </c>
      <c r="E24" s="46" t="s">
        <v>63</v>
      </c>
      <c r="F24" s="46" t="s">
        <v>98</v>
      </c>
      <c r="G24" s="52">
        <v>1955542</v>
      </c>
      <c r="H24" s="47">
        <v>57290000</v>
      </c>
      <c r="I24" s="2"/>
      <c r="J24" s="2"/>
      <c r="K24" s="2"/>
      <c r="L24" s="2"/>
      <c r="M24" s="2"/>
      <c r="N24" s="2"/>
      <c r="O24" s="2"/>
      <c r="P24" s="2"/>
    </row>
    <row r="25" spans="1:16" s="21" customFormat="1" ht="38.25" customHeight="1" x14ac:dyDescent="0.25">
      <c r="A25" s="49">
        <v>6</v>
      </c>
      <c r="B25" s="50">
        <v>0</v>
      </c>
      <c r="C25" s="35" t="s">
        <v>11</v>
      </c>
      <c r="D25" s="18">
        <v>6126</v>
      </c>
      <c r="E25" s="36" t="s">
        <v>115</v>
      </c>
      <c r="F25" s="36" t="s">
        <v>70</v>
      </c>
      <c r="G25" s="48">
        <v>1476491</v>
      </c>
      <c r="H25" s="47">
        <v>403400000</v>
      </c>
      <c r="I25" s="20"/>
      <c r="J25" s="20"/>
      <c r="K25" s="20"/>
      <c r="L25" s="20"/>
      <c r="M25" s="20"/>
      <c r="N25" s="20"/>
      <c r="O25" s="20"/>
      <c r="P25" s="20"/>
    </row>
    <row r="26" spans="1:16" ht="30" x14ac:dyDescent="0.25">
      <c r="A26" s="16">
        <v>6</v>
      </c>
      <c r="B26" s="17">
        <v>0</v>
      </c>
      <c r="C26" s="35" t="s">
        <v>11</v>
      </c>
      <c r="D26" s="18">
        <v>6126</v>
      </c>
      <c r="E26" s="36" t="s">
        <v>116</v>
      </c>
      <c r="F26" s="36" t="s">
        <v>70</v>
      </c>
      <c r="G26" s="48">
        <v>1476491</v>
      </c>
      <c r="H26" s="47">
        <v>362600000</v>
      </c>
      <c r="I26" s="2"/>
      <c r="J26" s="2"/>
      <c r="K26" s="2"/>
      <c r="L26" s="2"/>
      <c r="M26" s="2"/>
      <c r="N26" s="2"/>
      <c r="O26" s="2"/>
      <c r="P26" s="2"/>
    </row>
    <row r="27" spans="1:16" ht="30" x14ac:dyDescent="0.25">
      <c r="A27" s="49">
        <v>6</v>
      </c>
      <c r="B27" s="50">
        <v>0</v>
      </c>
      <c r="C27" s="35" t="s">
        <v>11</v>
      </c>
      <c r="D27" s="51">
        <v>6126</v>
      </c>
      <c r="E27" s="46" t="s">
        <v>117</v>
      </c>
      <c r="F27" s="46" t="s">
        <v>69</v>
      </c>
      <c r="G27" s="52">
        <v>1385629</v>
      </c>
      <c r="H27" s="47">
        <v>118000000</v>
      </c>
      <c r="I27" s="2"/>
      <c r="J27" s="2"/>
      <c r="K27" s="2"/>
      <c r="L27" s="2"/>
      <c r="M27" s="2"/>
      <c r="N27" s="2"/>
      <c r="O27" s="2"/>
      <c r="P27" s="2"/>
    </row>
    <row r="28" spans="1:16" ht="59.25" customHeight="1" x14ac:dyDescent="0.25">
      <c r="A28" s="49">
        <v>6</v>
      </c>
      <c r="B28" s="50">
        <v>0</v>
      </c>
      <c r="C28" s="35" t="s">
        <v>11</v>
      </c>
      <c r="D28" s="51">
        <v>6126</v>
      </c>
      <c r="E28" s="46" t="s">
        <v>118</v>
      </c>
      <c r="F28" s="46" t="s">
        <v>69</v>
      </c>
      <c r="G28" s="52">
        <v>1385629</v>
      </c>
      <c r="H28" s="47">
        <v>21500000</v>
      </c>
      <c r="I28" s="2"/>
      <c r="J28" s="2"/>
      <c r="K28" s="2"/>
      <c r="L28" s="2"/>
      <c r="M28" s="2"/>
      <c r="N28" s="2"/>
      <c r="O28" s="2"/>
      <c r="P28" s="2"/>
    </row>
    <row r="29" spans="1:16" ht="43.5" customHeight="1" x14ac:dyDescent="0.25">
      <c r="A29" s="49">
        <v>6</v>
      </c>
      <c r="B29" s="50">
        <v>0</v>
      </c>
      <c r="C29" s="35" t="s">
        <v>11</v>
      </c>
      <c r="D29" s="51">
        <v>6126</v>
      </c>
      <c r="E29" s="46" t="s">
        <v>119</v>
      </c>
      <c r="F29" s="46" t="s">
        <v>69</v>
      </c>
      <c r="G29" s="52">
        <v>1385629</v>
      </c>
      <c r="H29" s="47">
        <v>20000000</v>
      </c>
      <c r="I29" s="2"/>
      <c r="J29" s="2"/>
      <c r="K29" s="2"/>
      <c r="L29" s="2"/>
      <c r="M29" s="2"/>
      <c r="N29" s="2"/>
      <c r="O29" s="2"/>
      <c r="P29" s="2"/>
    </row>
    <row r="30" spans="1:16" ht="43.5" customHeight="1" x14ac:dyDescent="0.25">
      <c r="A30" s="16">
        <v>6</v>
      </c>
      <c r="B30" s="17">
        <v>0</v>
      </c>
      <c r="C30" s="35" t="s">
        <v>11</v>
      </c>
      <c r="D30" s="18">
        <v>6126</v>
      </c>
      <c r="E30" s="36" t="s">
        <v>64</v>
      </c>
      <c r="F30" s="36" t="s">
        <v>72</v>
      </c>
      <c r="G30" s="48">
        <v>232852</v>
      </c>
      <c r="H30" s="47">
        <v>36000000</v>
      </c>
      <c r="I30" s="2"/>
      <c r="J30" s="2"/>
      <c r="K30" s="2"/>
      <c r="L30" s="2"/>
      <c r="M30" s="2"/>
      <c r="N30" s="2"/>
      <c r="O30" s="2"/>
      <c r="P30" s="2"/>
    </row>
    <row r="31" spans="1:16" ht="30" x14ac:dyDescent="0.25">
      <c r="A31" s="16">
        <v>6</v>
      </c>
      <c r="B31" s="17">
        <v>0</v>
      </c>
      <c r="C31" s="35" t="s">
        <v>11</v>
      </c>
      <c r="D31" s="18">
        <v>6126</v>
      </c>
      <c r="E31" s="46" t="s">
        <v>120</v>
      </c>
      <c r="F31" s="46" t="s">
        <v>73</v>
      </c>
      <c r="G31" s="48">
        <v>37186</v>
      </c>
      <c r="H31" s="47">
        <v>5000000</v>
      </c>
      <c r="I31" s="2"/>
      <c r="J31" s="2"/>
      <c r="K31" s="2"/>
      <c r="L31" s="2"/>
      <c r="M31" s="2"/>
      <c r="N31" s="2"/>
      <c r="O31" s="2"/>
      <c r="P31" s="2"/>
    </row>
    <row r="32" spans="1:16" ht="30" x14ac:dyDescent="0.25">
      <c r="A32" s="16">
        <v>6</v>
      </c>
      <c r="B32" s="17">
        <v>0</v>
      </c>
      <c r="C32" s="35" t="s">
        <v>11</v>
      </c>
      <c r="D32" s="18">
        <v>6126</v>
      </c>
      <c r="E32" s="36" t="s">
        <v>121</v>
      </c>
      <c r="F32" s="36" t="s">
        <v>74</v>
      </c>
      <c r="G32" s="48">
        <v>106050</v>
      </c>
      <c r="H32" s="47">
        <v>31000000</v>
      </c>
      <c r="I32" s="2"/>
      <c r="J32" s="2"/>
      <c r="K32" s="2"/>
      <c r="L32" s="2"/>
      <c r="M32" s="2"/>
      <c r="N32" s="2"/>
      <c r="O32" s="2"/>
      <c r="P32" s="2"/>
    </row>
    <row r="33" spans="1:16" s="21" customFormat="1" ht="43.5" customHeight="1" x14ac:dyDescent="0.25">
      <c r="A33" s="49">
        <v>6</v>
      </c>
      <c r="B33" s="50">
        <v>0</v>
      </c>
      <c r="C33" s="35" t="s">
        <v>11</v>
      </c>
      <c r="D33" s="18">
        <v>6126</v>
      </c>
      <c r="E33" s="46" t="s">
        <v>122</v>
      </c>
      <c r="F33" s="46" t="s">
        <v>70</v>
      </c>
      <c r="G33" s="48">
        <v>1476491</v>
      </c>
      <c r="H33" s="47">
        <v>50000000</v>
      </c>
      <c r="I33" s="20"/>
      <c r="J33" s="20"/>
      <c r="K33" s="20"/>
      <c r="L33" s="20"/>
      <c r="M33" s="20"/>
      <c r="N33" s="20"/>
      <c r="O33" s="20"/>
      <c r="P33" s="20"/>
    </row>
    <row r="34" spans="1:16" ht="36.75" customHeight="1" x14ac:dyDescent="0.25">
      <c r="A34" s="16">
        <v>6</v>
      </c>
      <c r="B34" s="17">
        <v>0</v>
      </c>
      <c r="C34" s="35" t="s">
        <v>11</v>
      </c>
      <c r="D34" s="18">
        <v>6126</v>
      </c>
      <c r="E34" s="36" t="s">
        <v>123</v>
      </c>
      <c r="F34" s="46" t="s">
        <v>75</v>
      </c>
      <c r="G34" s="48">
        <v>727750</v>
      </c>
      <c r="H34" s="47">
        <v>64500000</v>
      </c>
      <c r="I34" s="2"/>
      <c r="J34" s="2"/>
      <c r="K34" s="2"/>
      <c r="L34" s="2"/>
      <c r="M34" s="2"/>
      <c r="N34" s="2"/>
      <c r="O34" s="2"/>
      <c r="P34" s="2"/>
    </row>
    <row r="35" spans="1:16" ht="36.75" customHeight="1" x14ac:dyDescent="0.25">
      <c r="A35" s="16">
        <v>6</v>
      </c>
      <c r="B35" s="17">
        <v>0</v>
      </c>
      <c r="C35" s="35" t="s">
        <v>11</v>
      </c>
      <c r="D35" s="18">
        <v>6126</v>
      </c>
      <c r="E35" s="36" t="s">
        <v>124</v>
      </c>
      <c r="F35" s="46" t="s">
        <v>67</v>
      </c>
      <c r="G35" s="37">
        <v>8348151</v>
      </c>
      <c r="H35" s="47">
        <v>50000000</v>
      </c>
      <c r="I35" s="2"/>
      <c r="J35" s="2"/>
      <c r="K35" s="2"/>
      <c r="L35" s="2"/>
      <c r="M35" s="2"/>
      <c r="N35" s="2"/>
      <c r="O35" s="2"/>
      <c r="P35" s="2"/>
    </row>
    <row r="36" spans="1:16" s="21" customFormat="1" ht="36.75" customHeight="1" x14ac:dyDescent="0.25">
      <c r="A36" s="49">
        <v>6</v>
      </c>
      <c r="B36" s="50">
        <v>0</v>
      </c>
      <c r="C36" s="35" t="s">
        <v>11</v>
      </c>
      <c r="D36" s="51">
        <v>6126</v>
      </c>
      <c r="E36" s="46" t="s">
        <v>125</v>
      </c>
      <c r="F36" s="46" t="s">
        <v>69</v>
      </c>
      <c r="G36" s="52">
        <v>1385629</v>
      </c>
      <c r="H36" s="47">
        <v>20000000</v>
      </c>
      <c r="I36" s="20"/>
      <c r="J36" s="20"/>
      <c r="K36" s="20"/>
      <c r="L36" s="20"/>
      <c r="M36" s="20"/>
      <c r="N36" s="20"/>
      <c r="O36" s="20"/>
      <c r="P36" s="20"/>
    </row>
    <row r="37" spans="1:16" ht="36.75" customHeight="1" x14ac:dyDescent="0.25">
      <c r="A37" s="16">
        <v>6</v>
      </c>
      <c r="B37" s="17">
        <v>0</v>
      </c>
      <c r="C37" s="35" t="s">
        <v>11</v>
      </c>
      <c r="D37" s="18">
        <v>6126</v>
      </c>
      <c r="E37" s="36" t="s">
        <v>127</v>
      </c>
      <c r="F37" s="36" t="s">
        <v>67</v>
      </c>
      <c r="G37" s="37">
        <v>8348151</v>
      </c>
      <c r="H37" s="47">
        <v>30000000</v>
      </c>
      <c r="I37" s="2"/>
      <c r="J37" s="2"/>
      <c r="K37" s="2"/>
      <c r="L37" s="2"/>
      <c r="M37" s="2"/>
      <c r="N37" s="2"/>
      <c r="O37" s="2"/>
      <c r="P37" s="2"/>
    </row>
    <row r="38" spans="1:16" ht="36.75" customHeight="1" x14ac:dyDescent="0.25">
      <c r="A38" s="16">
        <v>6</v>
      </c>
      <c r="B38" s="17">
        <v>0</v>
      </c>
      <c r="C38" s="35" t="s">
        <v>11</v>
      </c>
      <c r="D38" s="18">
        <v>6126</v>
      </c>
      <c r="E38" s="36" t="s">
        <v>126</v>
      </c>
      <c r="F38" s="36" t="s">
        <v>76</v>
      </c>
      <c r="G38" s="48">
        <v>36316</v>
      </c>
      <c r="H38" s="47">
        <v>50000000</v>
      </c>
      <c r="I38" s="2"/>
      <c r="J38" s="2"/>
      <c r="K38" s="2"/>
      <c r="L38" s="2"/>
      <c r="M38" s="2"/>
      <c r="N38" s="2"/>
      <c r="O38" s="2"/>
      <c r="P38" s="2"/>
    </row>
    <row r="39" spans="1:16" ht="36.75" customHeight="1" x14ac:dyDescent="0.25">
      <c r="A39" s="16">
        <v>6</v>
      </c>
      <c r="B39" s="17">
        <v>0</v>
      </c>
      <c r="C39" s="35" t="s">
        <v>11</v>
      </c>
      <c r="D39" s="18">
        <v>6125</v>
      </c>
      <c r="E39" s="36" t="s">
        <v>128</v>
      </c>
      <c r="F39" s="46" t="s">
        <v>77</v>
      </c>
      <c r="G39" s="37">
        <v>5500</v>
      </c>
      <c r="H39" s="47">
        <v>40000000</v>
      </c>
      <c r="I39" s="2"/>
      <c r="J39" s="2"/>
      <c r="K39" s="2"/>
      <c r="L39" s="2"/>
      <c r="M39" s="2"/>
      <c r="N39" s="2"/>
      <c r="O39" s="2"/>
      <c r="P39" s="2"/>
    </row>
    <row r="40" spans="1:16" ht="36.75" customHeight="1" x14ac:dyDescent="0.25">
      <c r="A40" s="16">
        <v>6</v>
      </c>
      <c r="B40" s="17">
        <v>0</v>
      </c>
      <c r="C40" s="35" t="s">
        <v>11</v>
      </c>
      <c r="D40" s="18">
        <v>6127</v>
      </c>
      <c r="E40" s="36" t="s">
        <v>129</v>
      </c>
      <c r="F40" s="36" t="s">
        <v>78</v>
      </c>
      <c r="G40" s="48">
        <v>291839</v>
      </c>
      <c r="H40" s="47">
        <v>17000000</v>
      </c>
      <c r="I40" s="2"/>
      <c r="J40" s="2"/>
      <c r="K40" s="2"/>
      <c r="L40" s="2"/>
      <c r="M40" s="2"/>
      <c r="N40" s="2"/>
      <c r="O40" s="2"/>
      <c r="P40" s="2"/>
    </row>
    <row r="41" spans="1:16" ht="60" x14ac:dyDescent="0.25">
      <c r="A41" s="16">
        <v>6</v>
      </c>
      <c r="B41" s="17">
        <v>0</v>
      </c>
      <c r="C41" s="35" t="s">
        <v>11</v>
      </c>
      <c r="D41" s="18">
        <v>6132</v>
      </c>
      <c r="E41" s="45" t="s">
        <v>130</v>
      </c>
      <c r="F41" s="45" t="s">
        <v>76</v>
      </c>
      <c r="G41" s="48">
        <v>36316</v>
      </c>
      <c r="H41" s="47">
        <v>80000000</v>
      </c>
      <c r="I41" s="2"/>
      <c r="J41" s="2"/>
      <c r="K41" s="2"/>
      <c r="L41" s="2"/>
      <c r="M41" s="2"/>
      <c r="N41" s="2"/>
      <c r="O41" s="2"/>
      <c r="P41" s="2"/>
    </row>
    <row r="42" spans="1:16" ht="41.25" customHeight="1" x14ac:dyDescent="0.25">
      <c r="A42" s="16">
        <v>6</v>
      </c>
      <c r="B42" s="17">
        <v>0</v>
      </c>
      <c r="C42" s="35" t="s">
        <v>11</v>
      </c>
      <c r="D42" s="18">
        <v>6134</v>
      </c>
      <c r="E42" s="46" t="s">
        <v>131</v>
      </c>
      <c r="F42" s="46" t="s">
        <v>67</v>
      </c>
      <c r="G42" s="37">
        <v>8348151</v>
      </c>
      <c r="H42" s="47">
        <v>200000000</v>
      </c>
      <c r="I42" s="2"/>
      <c r="J42" s="2"/>
      <c r="K42" s="2"/>
      <c r="L42" s="2"/>
      <c r="M42" s="2"/>
      <c r="N42" s="2"/>
      <c r="O42" s="2"/>
      <c r="P42" s="2"/>
    </row>
    <row r="43" spans="1:16" ht="40.5" customHeight="1" x14ac:dyDescent="0.25">
      <c r="A43" s="49">
        <v>6</v>
      </c>
      <c r="B43" s="50">
        <v>0</v>
      </c>
      <c r="C43" s="35" t="s">
        <v>11</v>
      </c>
      <c r="D43" s="51">
        <v>6134</v>
      </c>
      <c r="E43" s="46" t="s">
        <v>132</v>
      </c>
      <c r="F43" s="46" t="s">
        <v>67</v>
      </c>
      <c r="G43" s="53">
        <v>8348151</v>
      </c>
      <c r="H43" s="47">
        <v>500000000</v>
      </c>
      <c r="I43" s="2"/>
      <c r="J43" s="2"/>
      <c r="K43" s="2"/>
      <c r="L43" s="2"/>
      <c r="M43" s="2"/>
      <c r="N43" s="2"/>
      <c r="O43" s="2"/>
      <c r="P43" s="2"/>
    </row>
    <row r="44" spans="1:16" ht="41.25" customHeight="1" x14ac:dyDescent="0.25">
      <c r="A44" s="16">
        <v>6</v>
      </c>
      <c r="B44" s="17">
        <v>0</v>
      </c>
      <c r="C44" s="35" t="s">
        <v>11</v>
      </c>
      <c r="D44" s="18">
        <v>6151</v>
      </c>
      <c r="E44" s="36" t="s">
        <v>133</v>
      </c>
      <c r="F44" s="36" t="s">
        <v>67</v>
      </c>
      <c r="G44" s="37">
        <v>8348151</v>
      </c>
      <c r="H44" s="47">
        <v>2205530000</v>
      </c>
      <c r="I44" s="2"/>
      <c r="J44" s="2"/>
      <c r="K44" s="2"/>
      <c r="L44" s="2"/>
      <c r="M44" s="2"/>
      <c r="N44" s="2"/>
      <c r="O44" s="2"/>
      <c r="P44" s="2"/>
    </row>
    <row r="45" spans="1:16" ht="30" x14ac:dyDescent="0.25">
      <c r="A45" s="16">
        <v>6</v>
      </c>
      <c r="B45" s="17">
        <v>0</v>
      </c>
      <c r="C45" s="35" t="s">
        <v>11</v>
      </c>
      <c r="D45" s="18">
        <v>6151</v>
      </c>
      <c r="E45" s="46" t="s">
        <v>134</v>
      </c>
      <c r="F45" s="36" t="s">
        <v>67</v>
      </c>
      <c r="G45" s="37">
        <v>8348151</v>
      </c>
      <c r="H45" s="47">
        <v>200000000</v>
      </c>
      <c r="I45" s="2"/>
      <c r="J45" s="2"/>
      <c r="K45" s="2"/>
      <c r="L45" s="2"/>
      <c r="M45" s="2"/>
      <c r="N45" s="2"/>
      <c r="O45" s="2"/>
      <c r="P45" s="2"/>
    </row>
    <row r="46" spans="1:16" ht="57.75" customHeight="1" x14ac:dyDescent="0.25">
      <c r="A46" s="16">
        <v>6</v>
      </c>
      <c r="B46" s="17">
        <v>0</v>
      </c>
      <c r="C46" s="35" t="s">
        <v>11</v>
      </c>
      <c r="D46" s="18">
        <v>6151</v>
      </c>
      <c r="E46" s="36" t="s">
        <v>135</v>
      </c>
      <c r="F46" s="36" t="s">
        <v>67</v>
      </c>
      <c r="G46" s="37">
        <v>8348151</v>
      </c>
      <c r="H46" s="47">
        <v>61000000</v>
      </c>
      <c r="I46" s="2"/>
      <c r="J46" s="2"/>
      <c r="K46" s="2"/>
      <c r="L46" s="2"/>
      <c r="M46" s="2"/>
      <c r="N46" s="2"/>
      <c r="O46" s="2"/>
      <c r="P46" s="2"/>
    </row>
    <row r="47" spans="1:16" ht="57.75" customHeight="1" x14ac:dyDescent="0.25">
      <c r="A47" s="16">
        <v>6</v>
      </c>
      <c r="B47" s="17">
        <v>0</v>
      </c>
      <c r="C47" s="35" t="s">
        <v>11</v>
      </c>
      <c r="D47" s="18">
        <v>6151</v>
      </c>
      <c r="E47" s="36" t="s">
        <v>136</v>
      </c>
      <c r="F47" s="36" t="s">
        <v>79</v>
      </c>
      <c r="G47" s="48">
        <v>5268642</v>
      </c>
      <c r="H47" s="47">
        <v>50000000</v>
      </c>
      <c r="I47" s="2"/>
      <c r="J47" s="2"/>
      <c r="K47" s="2"/>
      <c r="L47" s="2"/>
      <c r="M47" s="2"/>
      <c r="N47" s="2"/>
      <c r="O47" s="2"/>
      <c r="P47" s="2"/>
    </row>
    <row r="48" spans="1:16" ht="57.75" customHeight="1" x14ac:dyDescent="0.25">
      <c r="A48" s="16">
        <v>6</v>
      </c>
      <c r="B48" s="17">
        <v>0</v>
      </c>
      <c r="C48" s="35" t="s">
        <v>11</v>
      </c>
      <c r="D48" s="18">
        <v>6151</v>
      </c>
      <c r="E48" s="36" t="s">
        <v>137</v>
      </c>
      <c r="F48" s="36" t="s">
        <v>104</v>
      </c>
      <c r="G48" s="54">
        <v>1414877</v>
      </c>
      <c r="H48" s="47">
        <v>130000000</v>
      </c>
      <c r="I48" s="2"/>
      <c r="J48" s="2"/>
      <c r="K48" s="2"/>
      <c r="L48" s="2"/>
      <c r="M48" s="2"/>
      <c r="N48" s="2"/>
      <c r="O48" s="2"/>
      <c r="P48" s="2"/>
    </row>
    <row r="49" spans="1:16" ht="73.5" customHeight="1" x14ac:dyDescent="0.25">
      <c r="A49" s="16">
        <v>6</v>
      </c>
      <c r="B49" s="17">
        <v>0</v>
      </c>
      <c r="C49" s="35" t="s">
        <v>11</v>
      </c>
      <c r="D49" s="18">
        <v>6151</v>
      </c>
      <c r="E49" s="36" t="s">
        <v>138</v>
      </c>
      <c r="F49" s="36" t="s">
        <v>79</v>
      </c>
      <c r="G49" s="48">
        <v>5268642</v>
      </c>
      <c r="H49" s="47">
        <v>79000000</v>
      </c>
      <c r="I49" s="2"/>
      <c r="J49" s="2"/>
      <c r="K49" s="2"/>
      <c r="L49" s="2"/>
      <c r="M49" s="2"/>
      <c r="N49" s="2"/>
      <c r="O49" s="2"/>
      <c r="P49" s="2"/>
    </row>
    <row r="50" spans="1:16" ht="123.75" customHeight="1" x14ac:dyDescent="0.25">
      <c r="A50" s="49">
        <v>6</v>
      </c>
      <c r="B50" s="50">
        <v>0</v>
      </c>
      <c r="C50" s="35" t="s">
        <v>11</v>
      </c>
      <c r="D50" s="51">
        <v>6151</v>
      </c>
      <c r="E50" s="46" t="s">
        <v>65</v>
      </c>
      <c r="F50" s="46" t="s">
        <v>84</v>
      </c>
      <c r="G50" s="52">
        <v>409688</v>
      </c>
      <c r="H50" s="47">
        <v>367543100</v>
      </c>
      <c r="I50" s="2"/>
      <c r="J50" s="2"/>
      <c r="K50" s="2"/>
      <c r="L50" s="2"/>
      <c r="M50" s="2"/>
      <c r="N50" s="2"/>
      <c r="O50" s="2"/>
      <c r="P50" s="2"/>
    </row>
    <row r="51" spans="1:16" ht="91.5" customHeight="1" x14ac:dyDescent="0.25">
      <c r="A51" s="49">
        <v>6</v>
      </c>
      <c r="B51" s="50">
        <v>0</v>
      </c>
      <c r="C51" s="35" t="s">
        <v>11</v>
      </c>
      <c r="D51" s="51">
        <v>6151</v>
      </c>
      <c r="E51" s="46" t="s">
        <v>139</v>
      </c>
      <c r="F51" s="46" t="s">
        <v>85</v>
      </c>
      <c r="G51" s="52">
        <v>458654</v>
      </c>
      <c r="H51" s="47">
        <v>212916500</v>
      </c>
      <c r="I51" s="2"/>
      <c r="J51" s="2"/>
      <c r="K51" s="2"/>
      <c r="L51" s="2"/>
      <c r="M51" s="2"/>
      <c r="N51" s="2"/>
      <c r="O51" s="2"/>
      <c r="P51" s="2"/>
    </row>
    <row r="52" spans="1:16" ht="168.75" customHeight="1" x14ac:dyDescent="0.25">
      <c r="A52" s="49">
        <v>6</v>
      </c>
      <c r="B52" s="50">
        <v>0</v>
      </c>
      <c r="C52" s="35" t="s">
        <v>11</v>
      </c>
      <c r="D52" s="51">
        <v>6151</v>
      </c>
      <c r="E52" s="46" t="s">
        <v>140</v>
      </c>
      <c r="F52" s="46" t="s">
        <v>80</v>
      </c>
      <c r="G52" s="52">
        <v>510152</v>
      </c>
      <c r="H52" s="47">
        <v>420589800</v>
      </c>
      <c r="I52" s="2"/>
      <c r="J52" s="2"/>
      <c r="K52" s="2"/>
      <c r="L52" s="2"/>
      <c r="M52" s="2"/>
      <c r="N52" s="2"/>
      <c r="O52" s="2"/>
      <c r="P52" s="2"/>
    </row>
    <row r="53" spans="1:16" ht="124.5" customHeight="1" x14ac:dyDescent="0.25">
      <c r="A53" s="49">
        <v>6</v>
      </c>
      <c r="B53" s="50">
        <v>0</v>
      </c>
      <c r="C53" s="35" t="s">
        <v>11</v>
      </c>
      <c r="D53" s="51">
        <v>6151</v>
      </c>
      <c r="E53" s="46" t="s">
        <v>141</v>
      </c>
      <c r="F53" s="46" t="s">
        <v>91</v>
      </c>
      <c r="G53" s="52">
        <v>60989</v>
      </c>
      <c r="H53" s="47">
        <v>56311800</v>
      </c>
      <c r="I53" s="2"/>
      <c r="J53" s="2"/>
      <c r="K53" s="2"/>
      <c r="L53" s="2"/>
      <c r="M53" s="2"/>
      <c r="N53" s="2"/>
      <c r="O53" s="2"/>
      <c r="P53" s="2"/>
    </row>
    <row r="54" spans="1:16" ht="99.75" customHeight="1" x14ac:dyDescent="0.25">
      <c r="A54" s="49">
        <v>6</v>
      </c>
      <c r="B54" s="50">
        <v>0</v>
      </c>
      <c r="C54" s="35" t="s">
        <v>11</v>
      </c>
      <c r="D54" s="51">
        <v>6151</v>
      </c>
      <c r="E54" s="46" t="s">
        <v>142</v>
      </c>
      <c r="F54" s="46" t="s">
        <v>90</v>
      </c>
      <c r="G54" s="52">
        <v>960602</v>
      </c>
      <c r="H54" s="47">
        <v>82960000</v>
      </c>
      <c r="I54" s="2"/>
      <c r="J54" s="2"/>
      <c r="K54" s="2"/>
      <c r="L54" s="2"/>
      <c r="M54" s="2"/>
      <c r="N54" s="2"/>
      <c r="O54" s="2"/>
      <c r="P54" s="2"/>
    </row>
    <row r="55" spans="1:16" ht="117.75" customHeight="1" x14ac:dyDescent="0.25">
      <c r="A55" s="49">
        <v>6</v>
      </c>
      <c r="B55" s="50">
        <v>0</v>
      </c>
      <c r="C55" s="35" t="s">
        <v>11</v>
      </c>
      <c r="D55" s="51">
        <v>6151</v>
      </c>
      <c r="E55" s="46" t="s">
        <v>143</v>
      </c>
      <c r="F55" s="46" t="s">
        <v>89</v>
      </c>
      <c r="G55" s="52">
        <v>306447</v>
      </c>
      <c r="H55" s="47">
        <v>66707000</v>
      </c>
      <c r="I55" s="2"/>
      <c r="J55" s="2"/>
      <c r="K55" s="2"/>
      <c r="L55" s="2"/>
      <c r="M55" s="2"/>
      <c r="N55" s="2"/>
      <c r="O55" s="2"/>
      <c r="P55" s="2"/>
    </row>
    <row r="56" spans="1:16" ht="137.25" customHeight="1" x14ac:dyDescent="0.25">
      <c r="A56" s="49">
        <v>6</v>
      </c>
      <c r="B56" s="50">
        <v>0</v>
      </c>
      <c r="C56" s="35" t="s">
        <v>11</v>
      </c>
      <c r="D56" s="51">
        <v>6151</v>
      </c>
      <c r="E56" s="46" t="s">
        <v>144</v>
      </c>
      <c r="F56" s="46" t="s">
        <v>87</v>
      </c>
      <c r="G56" s="52">
        <v>120804</v>
      </c>
      <c r="H56" s="47">
        <v>69678900</v>
      </c>
      <c r="I56" s="2"/>
      <c r="J56" s="2"/>
      <c r="K56" s="2"/>
      <c r="L56" s="2"/>
      <c r="M56" s="2"/>
      <c r="N56" s="2"/>
      <c r="O56" s="2"/>
      <c r="P56" s="2"/>
    </row>
    <row r="57" spans="1:16" ht="171.75" customHeight="1" x14ac:dyDescent="0.25">
      <c r="A57" s="49">
        <v>6</v>
      </c>
      <c r="B57" s="50">
        <v>0</v>
      </c>
      <c r="C57" s="35" t="s">
        <v>11</v>
      </c>
      <c r="D57" s="51">
        <v>6151</v>
      </c>
      <c r="E57" s="46" t="s">
        <v>145</v>
      </c>
      <c r="F57" s="46" t="s">
        <v>88</v>
      </c>
      <c r="G57" s="52">
        <v>332131</v>
      </c>
      <c r="H57" s="47">
        <v>202430600</v>
      </c>
      <c r="I57" s="2"/>
      <c r="J57" s="2"/>
      <c r="K57" s="2"/>
      <c r="L57" s="2"/>
      <c r="M57" s="2"/>
      <c r="N57" s="2"/>
      <c r="O57" s="2"/>
      <c r="P57" s="2"/>
    </row>
    <row r="58" spans="1:16" ht="152.25" customHeight="1" x14ac:dyDescent="0.25">
      <c r="A58" s="49">
        <v>6</v>
      </c>
      <c r="B58" s="50">
        <v>0</v>
      </c>
      <c r="C58" s="35" t="s">
        <v>11</v>
      </c>
      <c r="D58" s="51">
        <v>6151</v>
      </c>
      <c r="E58" s="46" t="s">
        <v>146</v>
      </c>
      <c r="F58" s="46" t="s">
        <v>92</v>
      </c>
      <c r="G58" s="52">
        <v>255562</v>
      </c>
      <c r="H58" s="47">
        <v>64116200</v>
      </c>
      <c r="I58" s="2"/>
      <c r="J58" s="2"/>
      <c r="K58" s="2"/>
      <c r="L58" s="2"/>
      <c r="M58" s="2"/>
      <c r="N58" s="2"/>
      <c r="O58" s="2"/>
      <c r="P58" s="2"/>
    </row>
    <row r="59" spans="1:16" ht="135" customHeight="1" x14ac:dyDescent="0.25">
      <c r="A59" s="49">
        <v>6</v>
      </c>
      <c r="B59" s="50">
        <v>0</v>
      </c>
      <c r="C59" s="35" t="s">
        <v>11</v>
      </c>
      <c r="D59" s="51">
        <v>6151</v>
      </c>
      <c r="E59" s="46" t="s">
        <v>147</v>
      </c>
      <c r="F59" s="46" t="s">
        <v>94</v>
      </c>
      <c r="G59" s="52">
        <v>158776</v>
      </c>
      <c r="H59" s="47">
        <v>64656800</v>
      </c>
      <c r="I59" s="2"/>
      <c r="J59" s="2"/>
      <c r="K59" s="2"/>
      <c r="L59" s="2"/>
      <c r="M59" s="2"/>
      <c r="N59" s="2"/>
      <c r="O59" s="2"/>
      <c r="P59" s="2"/>
    </row>
    <row r="60" spans="1:16" ht="170.25" customHeight="1" x14ac:dyDescent="0.25">
      <c r="A60" s="49">
        <v>6</v>
      </c>
      <c r="B60" s="50">
        <v>0</v>
      </c>
      <c r="C60" s="35" t="s">
        <v>11</v>
      </c>
      <c r="D60" s="51">
        <v>6151</v>
      </c>
      <c r="E60" s="46" t="s">
        <v>148</v>
      </c>
      <c r="F60" s="46" t="s">
        <v>86</v>
      </c>
      <c r="G60" s="52">
        <v>52756</v>
      </c>
      <c r="H60" s="47">
        <v>131647500</v>
      </c>
      <c r="I60" s="2"/>
      <c r="J60" s="2"/>
      <c r="K60" s="2"/>
      <c r="L60" s="2"/>
      <c r="M60" s="2"/>
      <c r="N60" s="2"/>
      <c r="O60" s="2"/>
      <c r="P60" s="2"/>
    </row>
    <row r="61" spans="1:16" ht="152.25" customHeight="1" x14ac:dyDescent="0.25">
      <c r="A61" s="49">
        <v>6</v>
      </c>
      <c r="B61" s="50">
        <v>0</v>
      </c>
      <c r="C61" s="35" t="s">
        <v>11</v>
      </c>
      <c r="D61" s="51">
        <v>6151</v>
      </c>
      <c r="E61" s="46" t="s">
        <v>149</v>
      </c>
      <c r="F61" s="46" t="s">
        <v>93</v>
      </c>
      <c r="G61" s="52">
        <v>99011</v>
      </c>
      <c r="H61" s="47">
        <v>99747800</v>
      </c>
      <c r="I61" s="2"/>
      <c r="J61" s="2"/>
      <c r="K61" s="2"/>
      <c r="L61" s="2"/>
      <c r="M61" s="2"/>
      <c r="N61" s="2"/>
      <c r="O61" s="2"/>
      <c r="P61" s="2"/>
    </row>
    <row r="62" spans="1:16" ht="69.75" customHeight="1" x14ac:dyDescent="0.25">
      <c r="A62" s="49">
        <v>6</v>
      </c>
      <c r="B62" s="50">
        <v>0</v>
      </c>
      <c r="C62" s="35" t="s">
        <v>11</v>
      </c>
      <c r="D62" s="51">
        <v>6151</v>
      </c>
      <c r="E62" s="46" t="s">
        <v>150</v>
      </c>
      <c r="F62" s="46" t="s">
        <v>95</v>
      </c>
      <c r="G62" s="52">
        <v>1530515</v>
      </c>
      <c r="H62" s="47">
        <v>27123200</v>
      </c>
      <c r="I62" s="2"/>
      <c r="J62" s="2"/>
      <c r="K62" s="2"/>
      <c r="L62" s="2"/>
      <c r="M62" s="2"/>
      <c r="N62" s="2"/>
      <c r="O62" s="2"/>
      <c r="P62" s="2"/>
    </row>
    <row r="63" spans="1:16" ht="157.5" customHeight="1" x14ac:dyDescent="0.25">
      <c r="A63" s="49">
        <v>6</v>
      </c>
      <c r="B63" s="50">
        <v>0</v>
      </c>
      <c r="C63" s="35" t="s">
        <v>11</v>
      </c>
      <c r="D63" s="51">
        <v>6151</v>
      </c>
      <c r="E63" s="46" t="s">
        <v>151</v>
      </c>
      <c r="F63" s="46" t="s">
        <v>96</v>
      </c>
      <c r="G63" s="52">
        <v>5203836</v>
      </c>
      <c r="H63" s="47">
        <v>334826700</v>
      </c>
      <c r="I63" s="2"/>
      <c r="J63" s="2"/>
      <c r="K63" s="2"/>
      <c r="L63" s="2"/>
      <c r="M63" s="2"/>
      <c r="N63" s="2"/>
      <c r="O63" s="2"/>
      <c r="P63" s="2"/>
    </row>
    <row r="64" spans="1:16" ht="77.25" customHeight="1" x14ac:dyDescent="0.25">
      <c r="A64" s="49">
        <v>6</v>
      </c>
      <c r="B64" s="50">
        <v>0</v>
      </c>
      <c r="C64" s="35" t="s">
        <v>11</v>
      </c>
      <c r="D64" s="51">
        <v>6151</v>
      </c>
      <c r="E64" s="46" t="s">
        <v>152</v>
      </c>
      <c r="F64" s="46" t="s">
        <v>97</v>
      </c>
      <c r="G64" s="52">
        <v>5268642</v>
      </c>
      <c r="H64" s="47">
        <v>87365000</v>
      </c>
      <c r="I64" s="2"/>
      <c r="J64" s="2"/>
      <c r="K64" s="2"/>
      <c r="L64" s="2"/>
      <c r="M64" s="2"/>
      <c r="N64" s="2"/>
      <c r="O64" s="2"/>
      <c r="P64" s="2"/>
    </row>
    <row r="65" spans="1:16" ht="59.25" customHeight="1" x14ac:dyDescent="0.25">
      <c r="A65" s="49">
        <v>6</v>
      </c>
      <c r="B65" s="50">
        <v>0</v>
      </c>
      <c r="C65" s="35" t="s">
        <v>11</v>
      </c>
      <c r="D65" s="51">
        <v>6152</v>
      </c>
      <c r="E65" s="46" t="s">
        <v>153</v>
      </c>
      <c r="F65" s="46" t="s">
        <v>79</v>
      </c>
      <c r="G65" s="52">
        <v>5268642</v>
      </c>
      <c r="H65" s="47">
        <v>170000000</v>
      </c>
      <c r="I65" s="2"/>
      <c r="J65" s="2"/>
      <c r="K65" s="2"/>
      <c r="L65" s="2"/>
      <c r="M65" s="2"/>
      <c r="N65" s="2"/>
      <c r="O65" s="2"/>
      <c r="P65" s="2"/>
    </row>
    <row r="66" spans="1:16" ht="66.75" customHeight="1" x14ac:dyDescent="0.25">
      <c r="A66" s="49">
        <v>6</v>
      </c>
      <c r="B66" s="50">
        <v>0</v>
      </c>
      <c r="C66" s="35" t="s">
        <v>11</v>
      </c>
      <c r="D66" s="51">
        <v>6152</v>
      </c>
      <c r="E66" s="46" t="s">
        <v>154</v>
      </c>
      <c r="F66" s="46" t="s">
        <v>79</v>
      </c>
      <c r="G66" s="52">
        <v>5268642</v>
      </c>
      <c r="H66" s="47">
        <v>58049600</v>
      </c>
      <c r="I66" s="2"/>
      <c r="J66" s="2"/>
      <c r="K66" s="2"/>
      <c r="L66" s="2"/>
      <c r="M66" s="2"/>
      <c r="N66" s="2"/>
      <c r="O66" s="2"/>
      <c r="P66" s="2"/>
    </row>
    <row r="67" spans="1:16" ht="30" x14ac:dyDescent="0.25">
      <c r="A67" s="49">
        <v>6</v>
      </c>
      <c r="B67" s="50">
        <v>0</v>
      </c>
      <c r="C67" s="35" t="s">
        <v>11</v>
      </c>
      <c r="D67" s="51">
        <v>6153</v>
      </c>
      <c r="E67" s="46" t="s">
        <v>155</v>
      </c>
      <c r="F67" s="46" t="s">
        <v>76</v>
      </c>
      <c r="G67" s="53">
        <v>112000</v>
      </c>
      <c r="H67" s="47">
        <v>60000000</v>
      </c>
      <c r="I67" s="2"/>
      <c r="J67" s="2"/>
      <c r="K67" s="2"/>
      <c r="L67" s="2"/>
      <c r="M67" s="2"/>
      <c r="N67" s="2"/>
      <c r="O67" s="2"/>
      <c r="P67" s="2"/>
    </row>
    <row r="68" spans="1:16" ht="38.25" customHeight="1" x14ac:dyDescent="0.25">
      <c r="A68" s="49">
        <v>6</v>
      </c>
      <c r="B68" s="50">
        <v>0</v>
      </c>
      <c r="C68" s="35" t="s">
        <v>11</v>
      </c>
      <c r="D68" s="51">
        <v>6162</v>
      </c>
      <c r="E68" s="46" t="s">
        <v>156</v>
      </c>
      <c r="F68" s="46" t="s">
        <v>81</v>
      </c>
      <c r="G68" s="53">
        <v>16431</v>
      </c>
      <c r="H68" s="47">
        <v>20000000</v>
      </c>
      <c r="I68" s="2"/>
      <c r="J68" s="2"/>
      <c r="K68" s="2"/>
      <c r="L68" s="2"/>
      <c r="M68" s="2"/>
      <c r="N68" s="2"/>
      <c r="O68" s="2"/>
      <c r="P68" s="2"/>
    </row>
    <row r="69" spans="1:16" ht="38.25" customHeight="1" x14ac:dyDescent="0.25">
      <c r="A69" s="49">
        <v>6</v>
      </c>
      <c r="B69" s="50">
        <v>0</v>
      </c>
      <c r="C69" s="35" t="s">
        <v>11</v>
      </c>
      <c r="D69" s="51">
        <v>6162</v>
      </c>
      <c r="E69" s="46" t="s">
        <v>157</v>
      </c>
      <c r="F69" s="46" t="s">
        <v>74</v>
      </c>
      <c r="G69" s="53">
        <v>106050</v>
      </c>
      <c r="H69" s="47">
        <v>60000000</v>
      </c>
      <c r="I69" s="2"/>
      <c r="J69" s="2"/>
      <c r="K69" s="2"/>
      <c r="L69" s="2"/>
      <c r="M69" s="2"/>
      <c r="N69" s="2"/>
      <c r="O69" s="2"/>
      <c r="P69" s="2"/>
    </row>
    <row r="70" spans="1:16" ht="38.25" customHeight="1" x14ac:dyDescent="0.25">
      <c r="A70" s="16">
        <v>6</v>
      </c>
      <c r="B70" s="17">
        <v>0</v>
      </c>
      <c r="C70" s="35" t="s">
        <v>11</v>
      </c>
      <c r="D70" s="18">
        <v>6195</v>
      </c>
      <c r="E70" s="36" t="s">
        <v>158</v>
      </c>
      <c r="F70" s="36" t="s">
        <v>67</v>
      </c>
      <c r="G70" s="37">
        <v>8348151</v>
      </c>
      <c r="H70" s="47">
        <v>200000000</v>
      </c>
      <c r="I70" s="2"/>
      <c r="J70" s="2"/>
      <c r="K70" s="2"/>
      <c r="L70" s="2"/>
      <c r="M70" s="2"/>
      <c r="N70" s="2"/>
      <c r="O70" s="2"/>
      <c r="P70" s="2"/>
    </row>
    <row r="71" spans="1:16" ht="38.25" customHeight="1" x14ac:dyDescent="0.25">
      <c r="A71" s="16">
        <v>6</v>
      </c>
      <c r="B71" s="17">
        <v>0</v>
      </c>
      <c r="C71" s="35" t="s">
        <v>11</v>
      </c>
      <c r="D71" s="18">
        <v>6195</v>
      </c>
      <c r="E71" s="55" t="s">
        <v>159</v>
      </c>
      <c r="F71" s="36" t="s">
        <v>67</v>
      </c>
      <c r="G71" s="37">
        <v>8348151</v>
      </c>
      <c r="H71" s="47">
        <v>100000000</v>
      </c>
      <c r="I71" s="2"/>
      <c r="J71" s="2"/>
      <c r="K71" s="2"/>
      <c r="L71" s="2"/>
      <c r="M71" s="2"/>
      <c r="N71" s="2"/>
      <c r="O71" s="2"/>
      <c r="P71" s="2"/>
    </row>
    <row r="72" spans="1:16" ht="57" customHeight="1" x14ac:dyDescent="0.25">
      <c r="A72" s="16">
        <v>6</v>
      </c>
      <c r="B72" s="17">
        <v>0</v>
      </c>
      <c r="C72" s="35" t="s">
        <v>11</v>
      </c>
      <c r="D72" s="18">
        <v>7991</v>
      </c>
      <c r="E72" s="36" t="s">
        <v>160</v>
      </c>
      <c r="F72" s="36" t="s">
        <v>79</v>
      </c>
      <c r="G72" s="48">
        <v>5268642</v>
      </c>
      <c r="H72" s="47">
        <v>660000000</v>
      </c>
      <c r="I72" s="2"/>
      <c r="J72" s="2"/>
      <c r="K72" s="2"/>
      <c r="L72" s="2"/>
      <c r="M72" s="2"/>
      <c r="N72" s="2"/>
      <c r="O72" s="2"/>
      <c r="P72" s="2"/>
    </row>
    <row r="73" spans="1:16" ht="53.25" customHeight="1" x14ac:dyDescent="0.25">
      <c r="A73" s="16">
        <v>6</v>
      </c>
      <c r="B73" s="17">
        <v>0</v>
      </c>
      <c r="C73" s="35" t="s">
        <v>11</v>
      </c>
      <c r="D73" s="18">
        <v>7991</v>
      </c>
      <c r="E73" s="36" t="s">
        <v>161</v>
      </c>
      <c r="F73" s="36" t="s">
        <v>79</v>
      </c>
      <c r="G73" s="48">
        <v>5268642</v>
      </c>
      <c r="H73" s="47">
        <v>416000000</v>
      </c>
      <c r="I73" s="2"/>
      <c r="J73" s="2"/>
      <c r="K73" s="2"/>
      <c r="L73" s="2"/>
      <c r="M73" s="2"/>
      <c r="N73" s="2"/>
      <c r="O73" s="2"/>
      <c r="P73" s="2"/>
    </row>
    <row r="74" spans="1:16" ht="53.25" customHeight="1" x14ac:dyDescent="0.25">
      <c r="A74" s="16">
        <v>6</v>
      </c>
      <c r="B74" s="17">
        <v>0</v>
      </c>
      <c r="C74" s="35" t="s">
        <v>11</v>
      </c>
      <c r="D74" s="18">
        <v>7991</v>
      </c>
      <c r="E74" s="56" t="s">
        <v>162</v>
      </c>
      <c r="F74" s="56" t="s">
        <v>79</v>
      </c>
      <c r="G74" s="48">
        <v>5268642</v>
      </c>
      <c r="H74" s="47">
        <v>280000000</v>
      </c>
      <c r="I74" s="2"/>
      <c r="J74" s="2"/>
      <c r="K74" s="2"/>
      <c r="L74" s="2"/>
      <c r="M74" s="2"/>
      <c r="N74" s="2"/>
      <c r="O74" s="2"/>
      <c r="P74" s="2"/>
    </row>
    <row r="75" spans="1:16" ht="53.25" customHeight="1" x14ac:dyDescent="0.25">
      <c r="A75" s="16">
        <v>6</v>
      </c>
      <c r="B75" s="17">
        <v>0</v>
      </c>
      <c r="C75" s="35" t="s">
        <v>11</v>
      </c>
      <c r="D75" s="18">
        <v>7991</v>
      </c>
      <c r="E75" s="36" t="s">
        <v>163</v>
      </c>
      <c r="F75" s="36" t="s">
        <v>67</v>
      </c>
      <c r="G75" s="37">
        <v>8348151</v>
      </c>
      <c r="H75" s="47">
        <v>80000000</v>
      </c>
      <c r="I75" s="2"/>
      <c r="J75" s="2"/>
      <c r="K75" s="2"/>
      <c r="L75" s="2"/>
      <c r="M75" s="2"/>
      <c r="N75" s="2"/>
      <c r="O75" s="2"/>
      <c r="P75" s="2"/>
    </row>
    <row r="76" spans="1:16" ht="30" x14ac:dyDescent="0.25">
      <c r="A76" s="16">
        <v>6</v>
      </c>
      <c r="B76" s="17">
        <v>0</v>
      </c>
      <c r="C76" s="35" t="s">
        <v>11</v>
      </c>
      <c r="D76" s="18">
        <v>7991</v>
      </c>
      <c r="E76" s="36" t="s">
        <v>164</v>
      </c>
      <c r="F76" s="36" t="s">
        <v>67</v>
      </c>
      <c r="G76" s="37">
        <v>8348151</v>
      </c>
      <c r="H76" s="47">
        <v>500000000</v>
      </c>
      <c r="I76" s="2"/>
      <c r="J76" s="2"/>
      <c r="K76" s="2"/>
      <c r="L76" s="2"/>
      <c r="M76" s="2"/>
      <c r="N76" s="2"/>
      <c r="O76" s="2"/>
      <c r="P76" s="2"/>
    </row>
    <row r="77" spans="1:16" ht="42.75" customHeight="1" x14ac:dyDescent="0.25">
      <c r="A77" s="16">
        <v>6</v>
      </c>
      <c r="B77" s="17">
        <v>0</v>
      </c>
      <c r="C77" s="35" t="s">
        <v>11</v>
      </c>
      <c r="D77" s="18">
        <v>7991</v>
      </c>
      <c r="E77" s="46" t="s">
        <v>165</v>
      </c>
      <c r="F77" s="46" t="s">
        <v>67</v>
      </c>
      <c r="G77" s="53">
        <v>8348151</v>
      </c>
      <c r="H77" s="47">
        <v>500000000</v>
      </c>
      <c r="I77" s="2"/>
      <c r="J77" s="2"/>
      <c r="K77" s="2"/>
      <c r="L77" s="2"/>
      <c r="M77" s="2"/>
      <c r="N77" s="2"/>
      <c r="O77" s="2"/>
      <c r="P77" s="2"/>
    </row>
    <row r="78" spans="1:16" ht="30" x14ac:dyDescent="0.25">
      <c r="A78" s="16">
        <v>6</v>
      </c>
      <c r="B78" s="17">
        <v>0</v>
      </c>
      <c r="C78" s="35" t="s">
        <v>11</v>
      </c>
      <c r="D78" s="18">
        <v>7991</v>
      </c>
      <c r="E78" s="46" t="s">
        <v>166</v>
      </c>
      <c r="F78" s="46" t="s">
        <v>67</v>
      </c>
      <c r="G78" s="53">
        <v>8348151</v>
      </c>
      <c r="H78" s="47">
        <v>30000000</v>
      </c>
      <c r="I78" s="2"/>
      <c r="J78" s="2"/>
      <c r="K78" s="2"/>
      <c r="L78" s="2"/>
      <c r="M78" s="2"/>
      <c r="N78" s="2"/>
      <c r="O78" s="2"/>
      <c r="P78" s="2"/>
    </row>
    <row r="79" spans="1:16" ht="50.25" customHeight="1" x14ac:dyDescent="0.25">
      <c r="A79" s="16">
        <v>6</v>
      </c>
      <c r="B79" s="17">
        <v>0</v>
      </c>
      <c r="C79" s="35" t="s">
        <v>11</v>
      </c>
      <c r="D79" s="18">
        <v>7991</v>
      </c>
      <c r="E79" s="46" t="s">
        <v>199</v>
      </c>
      <c r="F79" s="46" t="s">
        <v>67</v>
      </c>
      <c r="G79" s="53">
        <v>8348151</v>
      </c>
      <c r="H79" s="47">
        <v>272100627</v>
      </c>
      <c r="I79" s="2"/>
      <c r="J79" s="2"/>
      <c r="K79" s="2"/>
      <c r="L79" s="2"/>
      <c r="M79" s="2"/>
      <c r="N79" s="2"/>
      <c r="O79" s="2"/>
      <c r="P79" s="2"/>
    </row>
    <row r="80" spans="1:16" ht="44.25" customHeight="1" x14ac:dyDescent="0.25">
      <c r="A80" s="49">
        <v>6</v>
      </c>
      <c r="B80" s="17">
        <v>0</v>
      </c>
      <c r="C80" s="35" t="s">
        <v>11</v>
      </c>
      <c r="D80" s="18">
        <v>7991</v>
      </c>
      <c r="E80" s="46" t="s">
        <v>167</v>
      </c>
      <c r="F80" s="46" t="s">
        <v>79</v>
      </c>
      <c r="G80" s="52">
        <v>5268642</v>
      </c>
      <c r="H80" s="47">
        <v>800000000</v>
      </c>
      <c r="I80" s="2"/>
      <c r="J80" s="2"/>
      <c r="K80" s="2"/>
      <c r="L80" s="2"/>
      <c r="M80" s="2"/>
      <c r="N80" s="2"/>
      <c r="O80" s="2"/>
      <c r="P80" s="2"/>
    </row>
    <row r="81" spans="1:16" ht="45" customHeight="1" x14ac:dyDescent="0.25">
      <c r="A81" s="16">
        <v>6</v>
      </c>
      <c r="B81" s="17">
        <v>0</v>
      </c>
      <c r="C81" s="35" t="s">
        <v>11</v>
      </c>
      <c r="D81" s="18">
        <v>7992</v>
      </c>
      <c r="E81" s="36" t="s">
        <v>168</v>
      </c>
      <c r="F81" s="36" t="s">
        <v>67</v>
      </c>
      <c r="G81" s="37">
        <v>8348151</v>
      </c>
      <c r="H81" s="38">
        <v>334287049</v>
      </c>
      <c r="I81" s="2"/>
      <c r="J81" s="2"/>
      <c r="K81" s="2"/>
      <c r="L81" s="2"/>
      <c r="M81" s="2"/>
      <c r="N81" s="2"/>
      <c r="O81" s="2"/>
      <c r="P81" s="2"/>
    </row>
    <row r="82" spans="1:16" ht="66.75" customHeight="1" x14ac:dyDescent="0.25">
      <c r="A82" s="16">
        <v>6</v>
      </c>
      <c r="B82" s="17">
        <v>15</v>
      </c>
      <c r="C82" s="35" t="s">
        <v>54</v>
      </c>
      <c r="D82" s="18">
        <v>4157</v>
      </c>
      <c r="E82" s="36" t="s">
        <v>103</v>
      </c>
      <c r="F82" s="36" t="s">
        <v>67</v>
      </c>
      <c r="G82" s="37">
        <v>8348151</v>
      </c>
      <c r="H82" s="38">
        <v>613868000</v>
      </c>
      <c r="I82" s="2"/>
      <c r="J82" s="2"/>
      <c r="K82" s="2"/>
      <c r="L82" s="2"/>
      <c r="M82" s="2"/>
      <c r="N82" s="2"/>
      <c r="O82" s="2"/>
      <c r="P82" s="2"/>
    </row>
    <row r="83" spans="1:16" ht="30" x14ac:dyDescent="0.25">
      <c r="A83" s="16">
        <v>6</v>
      </c>
      <c r="B83" s="17">
        <v>24</v>
      </c>
      <c r="C83" s="57" t="s">
        <v>13</v>
      </c>
      <c r="D83" s="18">
        <v>4156</v>
      </c>
      <c r="E83" s="36" t="s">
        <v>169</v>
      </c>
      <c r="F83" s="36" t="s">
        <v>67</v>
      </c>
      <c r="G83" s="37">
        <v>8348151</v>
      </c>
      <c r="H83" s="38">
        <v>15000000</v>
      </c>
      <c r="I83" s="2"/>
      <c r="J83" s="2"/>
      <c r="K83" s="2"/>
      <c r="L83" s="2"/>
      <c r="M83" s="2"/>
      <c r="N83" s="2"/>
      <c r="O83" s="2"/>
      <c r="P83" s="2"/>
    </row>
    <row r="84" spans="1:16" ht="15" customHeight="1" x14ac:dyDescent="0.25">
      <c r="A84" s="39" t="s">
        <v>14</v>
      </c>
      <c r="B84" s="40"/>
      <c r="C84" s="41"/>
      <c r="D84" s="41"/>
      <c r="E84" s="42"/>
      <c r="F84" s="42"/>
      <c r="G84" s="42"/>
      <c r="H84" s="43">
        <f>SUM(H18:H83)</f>
        <v>13295206848.029999</v>
      </c>
      <c r="I84" s="2"/>
      <c r="J84" s="2"/>
      <c r="K84" s="2"/>
      <c r="L84" s="2"/>
      <c r="M84" s="2"/>
      <c r="N84" s="2"/>
      <c r="O84" s="2"/>
      <c r="P84" s="2"/>
    </row>
    <row r="85" spans="1:16" ht="32.25" customHeight="1" x14ac:dyDescent="0.25">
      <c r="A85" s="16">
        <v>8</v>
      </c>
      <c r="B85" s="17">
        <v>0</v>
      </c>
      <c r="C85" s="57" t="s">
        <v>15</v>
      </c>
      <c r="D85" s="18">
        <v>6127</v>
      </c>
      <c r="E85" s="36" t="s">
        <v>66</v>
      </c>
      <c r="F85" s="36" t="s">
        <v>67</v>
      </c>
      <c r="G85" s="37">
        <v>8348151</v>
      </c>
      <c r="H85" s="38">
        <v>70000000</v>
      </c>
      <c r="I85" s="2"/>
      <c r="J85" s="2"/>
      <c r="K85" s="2"/>
      <c r="L85" s="2"/>
      <c r="M85" s="2"/>
      <c r="N85" s="2"/>
      <c r="O85" s="2"/>
      <c r="P85" s="2"/>
    </row>
    <row r="86" spans="1:16" ht="58.5" customHeight="1" x14ac:dyDescent="0.25">
      <c r="A86" s="16">
        <v>8</v>
      </c>
      <c r="B86" s="17">
        <v>0</v>
      </c>
      <c r="C86" s="57" t="s">
        <v>15</v>
      </c>
      <c r="D86" s="18">
        <v>6152</v>
      </c>
      <c r="E86" s="36" t="s">
        <v>170</v>
      </c>
      <c r="F86" s="36" t="s">
        <v>67</v>
      </c>
      <c r="G86" s="37">
        <v>8348151</v>
      </c>
      <c r="H86" s="38">
        <v>12145000</v>
      </c>
      <c r="I86" s="2"/>
      <c r="J86" s="2"/>
      <c r="K86" s="2"/>
      <c r="L86" s="2"/>
      <c r="M86" s="2"/>
      <c r="N86" s="2"/>
      <c r="O86" s="2"/>
      <c r="P86" s="2"/>
    </row>
    <row r="87" spans="1:16" ht="98.25" customHeight="1" x14ac:dyDescent="0.25">
      <c r="A87" s="16">
        <v>8</v>
      </c>
      <c r="B87" s="17">
        <v>0</v>
      </c>
      <c r="C87" s="57" t="s">
        <v>15</v>
      </c>
      <c r="D87" s="18">
        <v>6152</v>
      </c>
      <c r="E87" s="36" t="s">
        <v>171</v>
      </c>
      <c r="F87" s="36" t="s">
        <v>82</v>
      </c>
      <c r="G87" s="37">
        <v>286578</v>
      </c>
      <c r="H87" s="38">
        <v>11400000</v>
      </c>
      <c r="I87" s="2"/>
      <c r="J87" s="2"/>
      <c r="K87" s="2"/>
      <c r="L87" s="2"/>
      <c r="M87" s="2"/>
      <c r="N87" s="2"/>
      <c r="O87" s="2"/>
      <c r="P87" s="2"/>
    </row>
    <row r="88" spans="1:16" ht="15" customHeight="1" x14ac:dyDescent="0.25">
      <c r="A88" s="39" t="s">
        <v>16</v>
      </c>
      <c r="B88" s="40"/>
      <c r="C88" s="41"/>
      <c r="D88" s="41"/>
      <c r="E88" s="42"/>
      <c r="F88" s="42"/>
      <c r="G88" s="42"/>
      <c r="H88" s="43">
        <f>SUM(H85:H87)</f>
        <v>93545000</v>
      </c>
      <c r="I88" s="2"/>
      <c r="J88" s="2"/>
      <c r="K88" s="2"/>
      <c r="L88" s="2"/>
      <c r="M88" s="2"/>
      <c r="N88" s="2"/>
      <c r="O88" s="2"/>
      <c r="P88" s="2"/>
    </row>
    <row r="89" spans="1:16" ht="30" customHeight="1" x14ac:dyDescent="0.25">
      <c r="A89" s="16">
        <v>9</v>
      </c>
      <c r="B89" s="17">
        <v>0</v>
      </c>
      <c r="C89" s="44" t="s">
        <v>17</v>
      </c>
      <c r="D89" s="18">
        <v>4242</v>
      </c>
      <c r="E89" s="36" t="s">
        <v>172</v>
      </c>
      <c r="F89" s="36" t="s">
        <v>67</v>
      </c>
      <c r="G89" s="37">
        <v>8348151</v>
      </c>
      <c r="H89" s="38">
        <v>120000000</v>
      </c>
      <c r="I89" s="2"/>
      <c r="J89" s="2"/>
      <c r="K89" s="2"/>
      <c r="L89" s="2"/>
      <c r="M89" s="2"/>
      <c r="N89" s="2"/>
      <c r="O89" s="2"/>
      <c r="P89" s="2"/>
    </row>
    <row r="90" spans="1:16" ht="30" customHeight="1" x14ac:dyDescent="0.25">
      <c r="A90" s="16">
        <v>9</v>
      </c>
      <c r="B90" s="17">
        <v>0</v>
      </c>
      <c r="C90" s="44" t="s">
        <v>17</v>
      </c>
      <c r="D90" s="18">
        <v>4311</v>
      </c>
      <c r="E90" s="36" t="s">
        <v>44</v>
      </c>
      <c r="F90" s="36" t="s">
        <v>67</v>
      </c>
      <c r="G90" s="37">
        <v>8348151</v>
      </c>
      <c r="H90" s="38">
        <v>429000000</v>
      </c>
      <c r="I90" s="2"/>
      <c r="J90" s="2"/>
      <c r="K90" s="2"/>
      <c r="L90" s="2"/>
      <c r="M90" s="2"/>
      <c r="N90" s="2"/>
      <c r="O90" s="2"/>
      <c r="P90" s="2"/>
    </row>
    <row r="91" spans="1:16" ht="30" customHeight="1" x14ac:dyDescent="0.25">
      <c r="A91" s="16">
        <v>9</v>
      </c>
      <c r="B91" s="17">
        <v>0</v>
      </c>
      <c r="C91" s="44" t="s">
        <v>17</v>
      </c>
      <c r="D91" s="18">
        <v>4312</v>
      </c>
      <c r="E91" s="36" t="s">
        <v>45</v>
      </c>
      <c r="F91" s="36" t="s">
        <v>67</v>
      </c>
      <c r="G91" s="37">
        <v>8348151</v>
      </c>
      <c r="H91" s="38">
        <v>15000000</v>
      </c>
      <c r="I91" s="2"/>
      <c r="J91" s="2"/>
      <c r="K91" s="2"/>
      <c r="L91" s="2"/>
      <c r="M91" s="2"/>
      <c r="N91" s="2"/>
      <c r="O91" s="2"/>
      <c r="P91" s="2"/>
    </row>
    <row r="92" spans="1:16" ht="30" customHeight="1" x14ac:dyDescent="0.25">
      <c r="A92" s="16">
        <v>9</v>
      </c>
      <c r="B92" s="17">
        <v>0</v>
      </c>
      <c r="C92" s="44" t="s">
        <v>17</v>
      </c>
      <c r="D92" s="18">
        <v>4314</v>
      </c>
      <c r="E92" s="36" t="s">
        <v>46</v>
      </c>
      <c r="F92" s="36" t="s">
        <v>67</v>
      </c>
      <c r="G92" s="37">
        <v>8348151</v>
      </c>
      <c r="H92" s="38">
        <v>16000000</v>
      </c>
      <c r="I92" s="2"/>
      <c r="J92" s="2"/>
      <c r="K92" s="2"/>
      <c r="L92" s="2"/>
      <c r="M92" s="2"/>
      <c r="N92" s="2"/>
      <c r="O92" s="2"/>
      <c r="P92" s="2"/>
    </row>
    <row r="93" spans="1:16" ht="30" customHeight="1" x14ac:dyDescent="0.25">
      <c r="A93" s="16">
        <v>9</v>
      </c>
      <c r="B93" s="17">
        <v>0</v>
      </c>
      <c r="C93" s="44" t="s">
        <v>17</v>
      </c>
      <c r="D93" s="18">
        <v>6133</v>
      </c>
      <c r="E93" s="36" t="s">
        <v>47</v>
      </c>
      <c r="F93" s="36" t="s">
        <v>67</v>
      </c>
      <c r="G93" s="37">
        <v>8348151</v>
      </c>
      <c r="H93" s="38">
        <v>33000000</v>
      </c>
      <c r="I93" s="2"/>
      <c r="J93" s="2"/>
      <c r="K93" s="2"/>
      <c r="L93" s="2"/>
      <c r="M93" s="2"/>
      <c r="N93" s="2"/>
      <c r="O93" s="2"/>
      <c r="P93" s="2"/>
    </row>
    <row r="94" spans="1:16" ht="30" customHeight="1" x14ac:dyDescent="0.25">
      <c r="A94" s="16">
        <v>9</v>
      </c>
      <c r="B94" s="17">
        <v>0</v>
      </c>
      <c r="C94" s="44" t="s">
        <v>17</v>
      </c>
      <c r="D94" s="18">
        <v>6151</v>
      </c>
      <c r="E94" s="36" t="s">
        <v>173</v>
      </c>
      <c r="F94" s="36" t="s">
        <v>67</v>
      </c>
      <c r="G94" s="37">
        <v>8348151</v>
      </c>
      <c r="H94" s="38">
        <v>120510000</v>
      </c>
      <c r="I94" s="2"/>
      <c r="J94" s="2"/>
      <c r="K94" s="2"/>
      <c r="L94" s="2"/>
      <c r="M94" s="2"/>
      <c r="N94" s="2"/>
      <c r="O94" s="2"/>
      <c r="P94" s="2"/>
    </row>
    <row r="95" spans="1:16" ht="30" x14ac:dyDescent="0.25">
      <c r="A95" s="16">
        <v>9</v>
      </c>
      <c r="B95" s="17">
        <v>38</v>
      </c>
      <c r="C95" s="45" t="s">
        <v>18</v>
      </c>
      <c r="D95" s="18">
        <v>7511</v>
      </c>
      <c r="E95" s="36" t="s">
        <v>48</v>
      </c>
      <c r="F95" s="36" t="s">
        <v>67</v>
      </c>
      <c r="G95" s="37">
        <v>8348151</v>
      </c>
      <c r="H95" s="38">
        <v>53800000</v>
      </c>
      <c r="I95" s="2"/>
      <c r="J95" s="2"/>
      <c r="K95" s="2"/>
      <c r="L95" s="2"/>
      <c r="M95" s="2"/>
      <c r="N95" s="2"/>
      <c r="O95" s="2"/>
      <c r="P95" s="2"/>
    </row>
    <row r="96" spans="1:16" ht="15" customHeight="1" x14ac:dyDescent="0.25">
      <c r="A96" s="39" t="s">
        <v>19</v>
      </c>
      <c r="B96" s="40"/>
      <c r="C96" s="41"/>
      <c r="D96" s="41"/>
      <c r="E96" s="42"/>
      <c r="F96" s="42"/>
      <c r="G96" s="42"/>
      <c r="H96" s="43">
        <f>SUM(H89:H95)</f>
        <v>787310000</v>
      </c>
      <c r="I96" s="2"/>
      <c r="J96" s="2"/>
      <c r="K96" s="2"/>
      <c r="L96" s="2"/>
      <c r="M96" s="2"/>
      <c r="N96" s="2"/>
      <c r="O96" s="2"/>
      <c r="P96" s="2"/>
    </row>
    <row r="97" spans="1:16" ht="30" x14ac:dyDescent="0.25">
      <c r="A97" s="16">
        <v>10</v>
      </c>
      <c r="B97" s="17">
        <v>0</v>
      </c>
      <c r="C97" s="44" t="s">
        <v>20</v>
      </c>
      <c r="D97" s="18">
        <v>7991</v>
      </c>
      <c r="E97" s="36" t="s">
        <v>195</v>
      </c>
      <c r="F97" s="36" t="s">
        <v>67</v>
      </c>
      <c r="G97" s="37">
        <v>8348151</v>
      </c>
      <c r="H97" s="38">
        <v>100000000</v>
      </c>
      <c r="I97" s="2"/>
      <c r="J97" s="2"/>
      <c r="K97" s="2"/>
      <c r="L97" s="2"/>
      <c r="M97" s="2"/>
      <c r="N97" s="2"/>
      <c r="O97" s="2"/>
      <c r="P97" s="2"/>
    </row>
    <row r="98" spans="1:16" ht="30" x14ac:dyDescent="0.25">
      <c r="A98" s="16">
        <v>10</v>
      </c>
      <c r="B98" s="17">
        <v>0</v>
      </c>
      <c r="C98" s="44" t="s">
        <v>20</v>
      </c>
      <c r="D98" s="18">
        <v>6195</v>
      </c>
      <c r="E98" s="36" t="s">
        <v>174</v>
      </c>
      <c r="F98" s="36" t="s">
        <v>67</v>
      </c>
      <c r="G98" s="37">
        <v>8348151</v>
      </c>
      <c r="H98" s="38">
        <v>41826500</v>
      </c>
      <c r="I98" s="2"/>
      <c r="J98" s="2"/>
      <c r="K98" s="2"/>
      <c r="L98" s="2"/>
      <c r="M98" s="2"/>
      <c r="N98" s="2"/>
      <c r="O98" s="2"/>
      <c r="P98" s="2"/>
    </row>
    <row r="99" spans="1:16" ht="15" customHeight="1" x14ac:dyDescent="0.25">
      <c r="A99" s="39" t="s">
        <v>21</v>
      </c>
      <c r="B99" s="40"/>
      <c r="C99" s="41"/>
      <c r="D99" s="41"/>
      <c r="E99" s="42"/>
      <c r="F99" s="42"/>
      <c r="G99" s="42"/>
      <c r="H99" s="43">
        <f>SUM(H97:H98)</f>
        <v>141826500</v>
      </c>
      <c r="I99" s="2"/>
      <c r="J99" s="2"/>
      <c r="K99" s="2"/>
      <c r="L99" s="2"/>
      <c r="M99" s="2"/>
      <c r="N99" s="2"/>
      <c r="O99" s="2"/>
      <c r="P99" s="2"/>
    </row>
    <row r="100" spans="1:16" ht="30" x14ac:dyDescent="0.25">
      <c r="A100" s="16">
        <v>11</v>
      </c>
      <c r="B100" s="17">
        <v>0</v>
      </c>
      <c r="C100" s="44" t="s">
        <v>22</v>
      </c>
      <c r="D100" s="18">
        <v>4417</v>
      </c>
      <c r="E100" s="36" t="s">
        <v>175</v>
      </c>
      <c r="F100" s="36" t="s">
        <v>67</v>
      </c>
      <c r="G100" s="37">
        <v>8348151</v>
      </c>
      <c r="H100" s="38">
        <v>200000000</v>
      </c>
      <c r="I100" s="2"/>
      <c r="J100" s="2"/>
      <c r="K100" s="2"/>
      <c r="L100" s="2"/>
      <c r="M100" s="2"/>
      <c r="N100" s="2"/>
      <c r="O100" s="2"/>
      <c r="P100" s="2"/>
    </row>
    <row r="101" spans="1:16" ht="30" x14ac:dyDescent="0.25">
      <c r="A101" s="16">
        <v>11</v>
      </c>
      <c r="B101" s="17">
        <v>175</v>
      </c>
      <c r="C101" s="44" t="s">
        <v>23</v>
      </c>
      <c r="D101" s="18">
        <v>7511</v>
      </c>
      <c r="E101" s="36" t="s">
        <v>48</v>
      </c>
      <c r="F101" s="36" t="s">
        <v>67</v>
      </c>
      <c r="G101" s="37">
        <v>8348151</v>
      </c>
      <c r="H101" s="38">
        <v>50000000</v>
      </c>
      <c r="I101" s="2"/>
      <c r="J101" s="2"/>
      <c r="K101" s="2"/>
      <c r="L101" s="2"/>
      <c r="M101" s="2"/>
      <c r="N101" s="2"/>
      <c r="O101" s="2"/>
      <c r="P101" s="2"/>
    </row>
    <row r="102" spans="1:16" ht="15" customHeight="1" x14ac:dyDescent="0.25">
      <c r="A102" s="39" t="s">
        <v>24</v>
      </c>
      <c r="B102" s="40"/>
      <c r="C102" s="41"/>
      <c r="D102" s="41"/>
      <c r="E102" s="42"/>
      <c r="F102" s="42"/>
      <c r="G102" s="42"/>
      <c r="H102" s="43">
        <f>SUM(H100:H101)</f>
        <v>250000000</v>
      </c>
      <c r="I102" s="2"/>
      <c r="J102" s="2"/>
      <c r="K102" s="2"/>
      <c r="L102" s="2"/>
      <c r="M102" s="2"/>
      <c r="N102" s="2"/>
      <c r="O102" s="2"/>
      <c r="P102" s="2"/>
    </row>
    <row r="103" spans="1:16" s="29" customFormat="1" ht="56.25" customHeight="1" x14ac:dyDescent="0.25">
      <c r="A103" s="16">
        <v>13</v>
      </c>
      <c r="B103" s="17">
        <v>0</v>
      </c>
      <c r="C103" s="58" t="s">
        <v>25</v>
      </c>
      <c r="D103" s="18">
        <v>7991</v>
      </c>
      <c r="E103" s="46" t="s">
        <v>102</v>
      </c>
      <c r="F103" s="36" t="s">
        <v>67</v>
      </c>
      <c r="G103" s="37">
        <v>8348151</v>
      </c>
      <c r="H103" s="47">
        <f>215000000-15000000</f>
        <v>200000000</v>
      </c>
      <c r="I103" s="2"/>
      <c r="J103" s="2"/>
      <c r="K103" s="2"/>
      <c r="L103" s="2"/>
      <c r="M103" s="2"/>
      <c r="N103" s="2"/>
      <c r="O103" s="2"/>
      <c r="P103" s="2"/>
    </row>
    <row r="104" spans="1:16" ht="15" customHeight="1" x14ac:dyDescent="0.25">
      <c r="A104" s="39" t="s">
        <v>26</v>
      </c>
      <c r="B104" s="40"/>
      <c r="C104" s="41"/>
      <c r="D104" s="41"/>
      <c r="E104" s="42"/>
      <c r="F104" s="42"/>
      <c r="G104" s="42"/>
      <c r="H104" s="43">
        <f>SUM(H103:H103)</f>
        <v>200000000</v>
      </c>
      <c r="I104" s="2"/>
      <c r="J104" s="2"/>
      <c r="K104" s="2"/>
      <c r="L104" s="2"/>
      <c r="M104" s="2"/>
      <c r="N104" s="2"/>
      <c r="O104" s="2"/>
      <c r="P104" s="2"/>
    </row>
    <row r="105" spans="1:16" ht="76.5" customHeight="1" x14ac:dyDescent="0.25">
      <c r="A105" s="49">
        <v>15</v>
      </c>
      <c r="B105" s="50">
        <v>75</v>
      </c>
      <c r="C105" s="35" t="s">
        <v>27</v>
      </c>
      <c r="D105" s="51">
        <v>4155</v>
      </c>
      <c r="E105" s="46" t="s">
        <v>176</v>
      </c>
      <c r="F105" s="46" t="s">
        <v>99</v>
      </c>
      <c r="G105" s="59">
        <v>3549247</v>
      </c>
      <c r="H105" s="47">
        <v>290000000</v>
      </c>
      <c r="I105" s="2"/>
      <c r="J105" s="2"/>
      <c r="K105" s="2"/>
      <c r="L105" s="2"/>
      <c r="M105" s="2"/>
      <c r="N105" s="2"/>
      <c r="O105" s="2"/>
      <c r="P105" s="2"/>
    </row>
    <row r="106" spans="1:16" ht="80.25" customHeight="1" x14ac:dyDescent="0.25">
      <c r="A106" s="16">
        <v>15</v>
      </c>
      <c r="B106" s="17">
        <v>75</v>
      </c>
      <c r="C106" s="44" t="s">
        <v>27</v>
      </c>
      <c r="D106" s="18">
        <v>4157</v>
      </c>
      <c r="E106" s="36" t="s">
        <v>177</v>
      </c>
      <c r="F106" s="36" t="s">
        <v>79</v>
      </c>
      <c r="G106" s="48">
        <v>5268642</v>
      </c>
      <c r="H106" s="38">
        <v>1324000000</v>
      </c>
      <c r="I106" s="2"/>
      <c r="J106" s="2"/>
      <c r="K106" s="2"/>
      <c r="L106" s="2"/>
      <c r="M106" s="2"/>
      <c r="N106" s="2"/>
      <c r="O106" s="2"/>
      <c r="P106" s="2"/>
    </row>
    <row r="107" spans="1:16" ht="15" customHeight="1" x14ac:dyDescent="0.25">
      <c r="A107" s="39" t="s">
        <v>28</v>
      </c>
      <c r="B107" s="40"/>
      <c r="C107" s="41"/>
      <c r="D107" s="41"/>
      <c r="E107" s="42"/>
      <c r="F107" s="42"/>
      <c r="G107" s="42"/>
      <c r="H107" s="43">
        <f>SUM(H105:H106)</f>
        <v>1614000000</v>
      </c>
      <c r="I107" s="2"/>
      <c r="J107" s="2"/>
      <c r="K107" s="2"/>
      <c r="L107" s="2"/>
      <c r="M107" s="2"/>
      <c r="N107" s="2"/>
      <c r="O107" s="2"/>
      <c r="P107" s="2"/>
    </row>
    <row r="108" spans="1:16" ht="30" x14ac:dyDescent="0.25">
      <c r="A108" s="16">
        <v>23</v>
      </c>
      <c r="B108" s="17">
        <v>0</v>
      </c>
      <c r="C108" s="44" t="s">
        <v>29</v>
      </c>
      <c r="D108" s="18">
        <v>8331</v>
      </c>
      <c r="E108" s="36" t="s">
        <v>178</v>
      </c>
      <c r="F108" s="36" t="s">
        <v>67</v>
      </c>
      <c r="G108" s="37">
        <v>8348151</v>
      </c>
      <c r="H108" s="38">
        <v>2423526593</v>
      </c>
      <c r="I108" s="2"/>
      <c r="J108" s="2"/>
      <c r="K108" s="2"/>
      <c r="L108" s="2"/>
      <c r="M108" s="2"/>
      <c r="N108" s="2"/>
      <c r="O108" s="2"/>
      <c r="P108" s="2"/>
    </row>
    <row r="109" spans="1:16" ht="15" customHeight="1" x14ac:dyDescent="0.25">
      <c r="A109" s="39" t="s">
        <v>30</v>
      </c>
      <c r="B109" s="40"/>
      <c r="C109" s="41"/>
      <c r="D109" s="41"/>
      <c r="E109" s="42"/>
      <c r="F109" s="42"/>
      <c r="G109" s="42"/>
      <c r="H109" s="43">
        <f>SUM(H108)</f>
        <v>2423526593</v>
      </c>
      <c r="I109" s="2"/>
      <c r="J109" s="2"/>
      <c r="K109" s="2"/>
      <c r="L109" s="2"/>
      <c r="M109" s="2"/>
      <c r="N109" s="2"/>
      <c r="O109" s="2"/>
      <c r="P109" s="2"/>
    </row>
    <row r="110" spans="1:16" ht="30" x14ac:dyDescent="0.25">
      <c r="A110" s="16">
        <v>36</v>
      </c>
      <c r="B110" s="17">
        <v>0</v>
      </c>
      <c r="C110" s="44" t="s">
        <v>31</v>
      </c>
      <c r="D110" s="18">
        <v>7997</v>
      </c>
      <c r="E110" s="36" t="s">
        <v>105</v>
      </c>
      <c r="F110" s="36" t="s">
        <v>67</v>
      </c>
      <c r="G110" s="37">
        <v>8348151</v>
      </c>
      <c r="H110" s="38">
        <v>50000000</v>
      </c>
      <c r="I110" s="2"/>
      <c r="J110" s="2"/>
      <c r="K110" s="2"/>
      <c r="L110" s="2"/>
      <c r="M110" s="2"/>
      <c r="N110" s="2"/>
      <c r="O110" s="2"/>
      <c r="P110" s="2"/>
    </row>
    <row r="111" spans="1:16" ht="15" customHeight="1" x14ac:dyDescent="0.25">
      <c r="A111" s="39" t="s">
        <v>32</v>
      </c>
      <c r="B111" s="40"/>
      <c r="C111" s="41"/>
      <c r="D111" s="41"/>
      <c r="E111" s="42"/>
      <c r="F111" s="42"/>
      <c r="G111" s="42"/>
      <c r="H111" s="43">
        <f>SUM(H110)</f>
        <v>50000000</v>
      </c>
      <c r="I111" s="2"/>
      <c r="J111" s="2"/>
      <c r="K111" s="2"/>
      <c r="L111" s="2"/>
      <c r="M111" s="2"/>
      <c r="N111" s="2"/>
      <c r="O111" s="2"/>
      <c r="P111" s="2"/>
    </row>
    <row r="112" spans="1:16" ht="45" x14ac:dyDescent="0.25">
      <c r="A112" s="16">
        <v>38</v>
      </c>
      <c r="B112" s="17">
        <v>23</v>
      </c>
      <c r="C112" s="44" t="s">
        <v>33</v>
      </c>
      <c r="D112" s="18">
        <v>4153</v>
      </c>
      <c r="E112" s="36" t="s">
        <v>179</v>
      </c>
      <c r="F112" s="36" t="s">
        <v>83</v>
      </c>
      <c r="G112" s="37">
        <v>993329</v>
      </c>
      <c r="H112" s="38">
        <v>25700000</v>
      </c>
      <c r="I112" s="2"/>
      <c r="J112" s="2"/>
      <c r="K112" s="2"/>
      <c r="L112" s="2"/>
      <c r="M112" s="2"/>
      <c r="N112" s="2"/>
      <c r="O112" s="2"/>
      <c r="P112" s="2"/>
    </row>
    <row r="113" spans="1:16" ht="48.75" customHeight="1" x14ac:dyDescent="0.25">
      <c r="A113" s="16">
        <v>38</v>
      </c>
      <c r="B113" s="17">
        <v>23</v>
      </c>
      <c r="C113" s="44" t="s">
        <v>33</v>
      </c>
      <c r="D113" s="18">
        <v>4153</v>
      </c>
      <c r="E113" s="36" t="s">
        <v>180</v>
      </c>
      <c r="F113" s="46" t="s">
        <v>67</v>
      </c>
      <c r="G113" s="37">
        <v>8348151</v>
      </c>
      <c r="H113" s="38">
        <v>94300000</v>
      </c>
      <c r="I113" s="2"/>
      <c r="J113" s="2"/>
      <c r="K113" s="2"/>
      <c r="L113" s="2"/>
      <c r="M113" s="2"/>
      <c r="N113" s="2"/>
      <c r="O113" s="2"/>
      <c r="P113" s="2"/>
    </row>
    <row r="114" spans="1:16" ht="44.25" customHeight="1" x14ac:dyDescent="0.25">
      <c r="A114" s="16">
        <v>38</v>
      </c>
      <c r="B114" s="17">
        <v>23</v>
      </c>
      <c r="C114" s="44" t="s">
        <v>33</v>
      </c>
      <c r="D114" s="18">
        <v>4156</v>
      </c>
      <c r="E114" s="36" t="s">
        <v>181</v>
      </c>
      <c r="F114" s="36" t="s">
        <v>67</v>
      </c>
      <c r="G114" s="37">
        <v>8348151</v>
      </c>
      <c r="H114" s="38">
        <v>57000000</v>
      </c>
      <c r="I114" s="2"/>
      <c r="J114" s="2"/>
      <c r="K114" s="2"/>
      <c r="L114" s="2"/>
      <c r="M114" s="2"/>
      <c r="N114" s="2"/>
      <c r="O114" s="2"/>
      <c r="P114" s="2"/>
    </row>
    <row r="115" spans="1:16" ht="61.5" customHeight="1" x14ac:dyDescent="0.25">
      <c r="A115" s="16">
        <v>38</v>
      </c>
      <c r="B115" s="17">
        <v>23</v>
      </c>
      <c r="C115" s="44" t="s">
        <v>33</v>
      </c>
      <c r="D115" s="18">
        <v>4156</v>
      </c>
      <c r="E115" s="36" t="s">
        <v>182</v>
      </c>
      <c r="F115" s="36" t="s">
        <v>67</v>
      </c>
      <c r="G115" s="37">
        <v>8348151</v>
      </c>
      <c r="H115" s="38">
        <v>2000000</v>
      </c>
      <c r="I115" s="2"/>
      <c r="J115" s="2"/>
      <c r="K115" s="2"/>
      <c r="L115" s="2"/>
      <c r="M115" s="2"/>
      <c r="N115" s="2"/>
      <c r="O115" s="2"/>
      <c r="P115" s="2"/>
    </row>
    <row r="116" spans="1:16" ht="61.5" customHeight="1" x14ac:dyDescent="0.25">
      <c r="A116" s="16">
        <v>38</v>
      </c>
      <c r="B116" s="17">
        <v>23</v>
      </c>
      <c r="C116" s="44" t="s">
        <v>33</v>
      </c>
      <c r="D116" s="18">
        <v>4156</v>
      </c>
      <c r="E116" s="36" t="s">
        <v>183</v>
      </c>
      <c r="F116" s="36" t="s">
        <v>79</v>
      </c>
      <c r="G116" s="48">
        <v>5268642</v>
      </c>
      <c r="H116" s="38">
        <v>6000000</v>
      </c>
      <c r="I116" s="2"/>
      <c r="J116" s="2"/>
      <c r="K116" s="2"/>
      <c r="L116" s="2"/>
      <c r="M116" s="2"/>
      <c r="N116" s="2"/>
      <c r="O116" s="2"/>
      <c r="P116" s="2"/>
    </row>
    <row r="117" spans="1:16" ht="54.75" customHeight="1" x14ac:dyDescent="0.25">
      <c r="A117" s="16">
        <v>38</v>
      </c>
      <c r="B117" s="17">
        <v>23</v>
      </c>
      <c r="C117" s="44" t="s">
        <v>33</v>
      </c>
      <c r="D117" s="18">
        <v>4156</v>
      </c>
      <c r="E117" s="46" t="s">
        <v>197</v>
      </c>
      <c r="F117" s="36" t="s">
        <v>67</v>
      </c>
      <c r="G117" s="37">
        <v>8348151</v>
      </c>
      <c r="H117" s="38">
        <v>32000000</v>
      </c>
      <c r="I117" s="2"/>
      <c r="J117" s="2"/>
      <c r="K117" s="2"/>
      <c r="L117" s="2"/>
      <c r="M117" s="2"/>
      <c r="N117" s="2"/>
      <c r="O117" s="2"/>
      <c r="P117" s="2"/>
    </row>
    <row r="118" spans="1:16" ht="51.75" customHeight="1" x14ac:dyDescent="0.25">
      <c r="A118" s="16">
        <v>38</v>
      </c>
      <c r="B118" s="17">
        <v>23</v>
      </c>
      <c r="C118" s="44" t="s">
        <v>33</v>
      </c>
      <c r="D118" s="18">
        <v>4156</v>
      </c>
      <c r="E118" s="36" t="s">
        <v>184</v>
      </c>
      <c r="F118" s="36" t="s">
        <v>79</v>
      </c>
      <c r="G118" s="48">
        <v>5268642</v>
      </c>
      <c r="H118" s="38">
        <v>300000000</v>
      </c>
      <c r="I118" s="2"/>
      <c r="J118" s="2"/>
      <c r="K118" s="2"/>
      <c r="L118" s="2"/>
      <c r="M118" s="2"/>
      <c r="N118" s="2"/>
      <c r="O118" s="2"/>
      <c r="P118" s="2"/>
    </row>
    <row r="119" spans="1:16" ht="61.5" customHeight="1" x14ac:dyDescent="0.25">
      <c r="A119" s="16">
        <v>38</v>
      </c>
      <c r="B119" s="17">
        <v>23</v>
      </c>
      <c r="C119" s="44" t="s">
        <v>33</v>
      </c>
      <c r="D119" s="18">
        <v>4156</v>
      </c>
      <c r="E119" s="36" t="s">
        <v>185</v>
      </c>
      <c r="F119" s="36" t="s">
        <v>79</v>
      </c>
      <c r="G119" s="48">
        <v>5268642</v>
      </c>
      <c r="H119" s="38">
        <v>10000000</v>
      </c>
      <c r="I119" s="2"/>
      <c r="J119" s="2"/>
      <c r="K119" s="2"/>
      <c r="L119" s="2"/>
      <c r="M119" s="2"/>
      <c r="N119" s="2"/>
      <c r="O119" s="2"/>
      <c r="P119" s="2"/>
    </row>
    <row r="120" spans="1:16" ht="45" x14ac:dyDescent="0.25">
      <c r="A120" s="49">
        <v>38</v>
      </c>
      <c r="B120" s="17">
        <v>23</v>
      </c>
      <c r="C120" s="44" t="s">
        <v>33</v>
      </c>
      <c r="D120" s="18">
        <v>4154</v>
      </c>
      <c r="E120" s="36" t="s">
        <v>186</v>
      </c>
      <c r="F120" s="36" t="s">
        <v>67</v>
      </c>
      <c r="G120" s="37">
        <v>8348151</v>
      </c>
      <c r="H120" s="38">
        <v>100000000</v>
      </c>
      <c r="I120" s="2"/>
      <c r="J120" s="2"/>
      <c r="K120" s="2"/>
      <c r="L120" s="2"/>
      <c r="M120" s="2"/>
      <c r="N120" s="2"/>
      <c r="O120" s="2"/>
      <c r="P120" s="2"/>
    </row>
    <row r="121" spans="1:16" ht="15" customHeight="1" x14ac:dyDescent="0.25">
      <c r="A121" s="39" t="s">
        <v>34</v>
      </c>
      <c r="B121" s="40"/>
      <c r="C121" s="41"/>
      <c r="D121" s="41"/>
      <c r="E121" s="42"/>
      <c r="F121" s="42"/>
      <c r="G121" s="42"/>
      <c r="H121" s="43">
        <f>SUM(H112:H120)</f>
        <v>627000000</v>
      </c>
      <c r="I121" s="2"/>
      <c r="J121" s="2"/>
      <c r="K121" s="2"/>
      <c r="L121" s="2"/>
      <c r="M121" s="2"/>
      <c r="N121" s="2"/>
      <c r="O121" s="2"/>
      <c r="P121" s="2"/>
    </row>
    <row r="122" spans="1:16" ht="54" customHeight="1" x14ac:dyDescent="0.25">
      <c r="A122" s="16">
        <v>39</v>
      </c>
      <c r="B122" s="17">
        <v>96</v>
      </c>
      <c r="C122" s="45" t="s">
        <v>35</v>
      </c>
      <c r="D122" s="18">
        <v>4156</v>
      </c>
      <c r="E122" s="36" t="s">
        <v>187</v>
      </c>
      <c r="F122" s="36" t="s">
        <v>67</v>
      </c>
      <c r="G122" s="37">
        <v>8348151</v>
      </c>
      <c r="H122" s="38">
        <v>20000000</v>
      </c>
      <c r="I122" s="2"/>
      <c r="J122" s="2"/>
      <c r="K122" s="2"/>
      <c r="L122" s="2"/>
      <c r="M122" s="2"/>
      <c r="N122" s="2"/>
      <c r="O122" s="2"/>
      <c r="P122" s="2"/>
    </row>
    <row r="123" spans="1:16" ht="15" customHeight="1" x14ac:dyDescent="0.25">
      <c r="A123" s="39" t="s">
        <v>36</v>
      </c>
      <c r="B123" s="40"/>
      <c r="C123" s="41"/>
      <c r="D123" s="41"/>
      <c r="E123" s="42"/>
      <c r="F123" s="42"/>
      <c r="G123" s="42"/>
      <c r="H123" s="43">
        <f>SUM(H122)</f>
        <v>20000000</v>
      </c>
      <c r="I123" s="2"/>
      <c r="J123" s="2"/>
      <c r="K123" s="2"/>
      <c r="L123" s="2"/>
      <c r="M123" s="2"/>
      <c r="N123" s="2"/>
      <c r="O123" s="2"/>
      <c r="P123" s="2"/>
    </row>
    <row r="124" spans="1:16" ht="48.75" customHeight="1" x14ac:dyDescent="0.25">
      <c r="A124" s="16">
        <v>42</v>
      </c>
      <c r="B124" s="17">
        <v>79</v>
      </c>
      <c r="C124" s="45" t="s">
        <v>37</v>
      </c>
      <c r="D124" s="18">
        <v>4155</v>
      </c>
      <c r="E124" s="36" t="s">
        <v>196</v>
      </c>
      <c r="F124" s="36" t="s">
        <v>67</v>
      </c>
      <c r="G124" s="37">
        <v>8348151</v>
      </c>
      <c r="H124" s="38">
        <v>18000000</v>
      </c>
      <c r="I124" s="2"/>
      <c r="J124" s="2"/>
      <c r="K124" s="2"/>
      <c r="L124" s="2"/>
      <c r="M124" s="2"/>
      <c r="N124" s="2"/>
      <c r="O124" s="2"/>
      <c r="P124" s="2"/>
    </row>
    <row r="125" spans="1:16" ht="45" x14ac:dyDescent="0.25">
      <c r="A125" s="16">
        <v>42</v>
      </c>
      <c r="B125" s="17">
        <v>79</v>
      </c>
      <c r="C125" s="45" t="s">
        <v>37</v>
      </c>
      <c r="D125" s="18">
        <v>4156</v>
      </c>
      <c r="E125" s="36" t="s">
        <v>188</v>
      </c>
      <c r="F125" s="36" t="s">
        <v>67</v>
      </c>
      <c r="G125" s="37">
        <v>8348151</v>
      </c>
      <c r="H125" s="38">
        <v>16000000</v>
      </c>
      <c r="I125" s="2"/>
      <c r="J125" s="2"/>
      <c r="K125" s="2"/>
      <c r="L125" s="2"/>
      <c r="M125" s="2"/>
      <c r="N125" s="2"/>
      <c r="O125" s="2"/>
      <c r="P125" s="2"/>
    </row>
    <row r="126" spans="1:16" ht="54" customHeight="1" x14ac:dyDescent="0.25">
      <c r="A126" s="16">
        <v>42</v>
      </c>
      <c r="B126" s="17">
        <v>605</v>
      </c>
      <c r="C126" s="45" t="s">
        <v>38</v>
      </c>
      <c r="D126" s="18">
        <v>4155</v>
      </c>
      <c r="E126" s="36" t="s">
        <v>189</v>
      </c>
      <c r="F126" s="36" t="s">
        <v>67</v>
      </c>
      <c r="G126" s="37">
        <v>8348151</v>
      </c>
      <c r="H126" s="38">
        <v>40000000</v>
      </c>
      <c r="I126" s="2"/>
      <c r="J126" s="2"/>
      <c r="K126" s="2"/>
      <c r="L126" s="2"/>
      <c r="M126" s="2"/>
      <c r="N126" s="2"/>
      <c r="O126" s="2"/>
      <c r="P126" s="2"/>
    </row>
    <row r="127" spans="1:16" ht="15" customHeight="1" x14ac:dyDescent="0.25">
      <c r="A127" s="39" t="s">
        <v>39</v>
      </c>
      <c r="B127" s="40"/>
      <c r="C127" s="41"/>
      <c r="D127" s="41"/>
      <c r="E127" s="42"/>
      <c r="F127" s="42"/>
      <c r="G127" s="42"/>
      <c r="H127" s="43">
        <f>SUM(H124:H126)</f>
        <v>74000000</v>
      </c>
      <c r="I127" s="2"/>
      <c r="J127" s="2"/>
      <c r="K127" s="2"/>
      <c r="L127" s="2"/>
      <c r="M127" s="2"/>
      <c r="N127" s="2"/>
      <c r="O127" s="2"/>
      <c r="P127" s="2"/>
    </row>
    <row r="128" spans="1:16" ht="54.75" customHeight="1" x14ac:dyDescent="0.25">
      <c r="A128" s="16">
        <v>43</v>
      </c>
      <c r="B128" s="17">
        <v>12</v>
      </c>
      <c r="C128" s="45" t="s">
        <v>40</v>
      </c>
      <c r="D128" s="18">
        <v>4156</v>
      </c>
      <c r="E128" s="36" t="s">
        <v>190</v>
      </c>
      <c r="F128" s="36" t="s">
        <v>67</v>
      </c>
      <c r="G128" s="37">
        <v>8348151</v>
      </c>
      <c r="H128" s="38">
        <v>250000000</v>
      </c>
      <c r="I128" s="2"/>
      <c r="J128" s="2"/>
      <c r="K128" s="2"/>
      <c r="L128" s="2"/>
      <c r="M128" s="2"/>
      <c r="N128" s="2"/>
      <c r="O128" s="2"/>
      <c r="P128" s="2"/>
    </row>
    <row r="129" spans="1:16" ht="58.5" customHeight="1" x14ac:dyDescent="0.25">
      <c r="A129" s="16">
        <v>43</v>
      </c>
      <c r="B129" s="17">
        <v>12</v>
      </c>
      <c r="C129" s="45" t="s">
        <v>40</v>
      </c>
      <c r="D129" s="18">
        <v>4157</v>
      </c>
      <c r="E129" s="36" t="s">
        <v>191</v>
      </c>
      <c r="F129" s="36" t="s">
        <v>69</v>
      </c>
      <c r="G129" s="48">
        <v>1385629</v>
      </c>
      <c r="H129" s="38">
        <v>12000000</v>
      </c>
      <c r="I129" s="2"/>
      <c r="J129" s="2"/>
      <c r="K129" s="2"/>
      <c r="L129" s="2"/>
      <c r="M129" s="2"/>
      <c r="N129" s="2"/>
      <c r="O129" s="2"/>
      <c r="P129" s="2"/>
    </row>
    <row r="130" spans="1:16" ht="57.75" customHeight="1" x14ac:dyDescent="0.25">
      <c r="A130" s="16">
        <v>43</v>
      </c>
      <c r="B130" s="17">
        <v>12</v>
      </c>
      <c r="C130" s="45" t="s">
        <v>40</v>
      </c>
      <c r="D130" s="18">
        <v>4157</v>
      </c>
      <c r="E130" s="36" t="s">
        <v>192</v>
      </c>
      <c r="F130" s="36" t="s">
        <v>69</v>
      </c>
      <c r="G130" s="48">
        <v>1385629</v>
      </c>
      <c r="H130" s="38">
        <v>10000000</v>
      </c>
      <c r="I130" s="2"/>
      <c r="J130" s="2"/>
      <c r="K130" s="2"/>
      <c r="L130" s="2"/>
      <c r="M130" s="2"/>
      <c r="N130" s="2"/>
      <c r="O130" s="2"/>
      <c r="P130" s="2"/>
    </row>
    <row r="131" spans="1:16" ht="15" customHeight="1" x14ac:dyDescent="0.25">
      <c r="A131" s="39" t="s">
        <v>41</v>
      </c>
      <c r="B131" s="40"/>
      <c r="C131" s="41"/>
      <c r="D131" s="41"/>
      <c r="E131" s="42"/>
      <c r="F131" s="42"/>
      <c r="G131" s="42"/>
      <c r="H131" s="43">
        <f>SUM(H128:H130)</f>
        <v>272000000</v>
      </c>
      <c r="I131" s="2"/>
      <c r="J131" s="2"/>
      <c r="K131" s="2"/>
      <c r="L131" s="2"/>
      <c r="M131" s="2"/>
      <c r="N131" s="2"/>
      <c r="O131" s="2"/>
      <c r="P131" s="2"/>
    </row>
    <row r="132" spans="1:16" ht="57" customHeight="1" x14ac:dyDescent="0.25">
      <c r="A132" s="49">
        <v>45</v>
      </c>
      <c r="B132" s="17">
        <v>180</v>
      </c>
      <c r="C132" s="44" t="s">
        <v>55</v>
      </c>
      <c r="D132" s="18">
        <v>4157</v>
      </c>
      <c r="E132" s="36" t="s">
        <v>193</v>
      </c>
      <c r="F132" s="36" t="s">
        <v>79</v>
      </c>
      <c r="G132" s="48">
        <v>5268642</v>
      </c>
      <c r="H132" s="47">
        <v>15000000</v>
      </c>
      <c r="I132" s="2"/>
      <c r="J132" s="2"/>
      <c r="K132" s="2"/>
      <c r="L132" s="2"/>
      <c r="M132" s="2"/>
      <c r="N132" s="2"/>
      <c r="O132" s="2"/>
      <c r="P132" s="2"/>
    </row>
    <row r="133" spans="1:16" ht="53.25" customHeight="1" x14ac:dyDescent="0.25">
      <c r="A133" s="49">
        <v>45</v>
      </c>
      <c r="B133" s="17">
        <v>180</v>
      </c>
      <c r="C133" s="44" t="s">
        <v>55</v>
      </c>
      <c r="D133" s="18">
        <v>4157</v>
      </c>
      <c r="E133" s="36" t="s">
        <v>194</v>
      </c>
      <c r="F133" s="36" t="s">
        <v>79</v>
      </c>
      <c r="G133" s="48">
        <v>5268642</v>
      </c>
      <c r="H133" s="47">
        <v>94000000</v>
      </c>
      <c r="I133" s="2"/>
      <c r="J133" s="2"/>
      <c r="K133" s="2"/>
      <c r="L133" s="2"/>
      <c r="M133" s="2"/>
      <c r="N133" s="2"/>
      <c r="O133" s="2"/>
      <c r="P133" s="2"/>
    </row>
    <row r="134" spans="1:16" ht="15" customHeight="1" x14ac:dyDescent="0.25">
      <c r="A134" s="39" t="s">
        <v>42</v>
      </c>
      <c r="B134" s="39"/>
      <c r="C134" s="41"/>
      <c r="D134" s="41"/>
      <c r="E134" s="42"/>
      <c r="F134" s="42"/>
      <c r="G134" s="42"/>
      <c r="H134" s="43">
        <f>SUM(H132:H133)</f>
        <v>109000000</v>
      </c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5">
      <c r="A135" s="66" t="s">
        <v>56</v>
      </c>
      <c r="B135" s="66"/>
      <c r="C135" s="66"/>
      <c r="D135" s="66"/>
      <c r="E135" s="66"/>
      <c r="F135" s="66"/>
      <c r="G135" s="66"/>
      <c r="H135" s="26">
        <f>H134+H131+H127+H123+H121+H111+H109+H107+H104+H102+H99+H96+H88+H84+H17+H10+H8+H6</f>
        <v>23261115041.029999</v>
      </c>
      <c r="I135" s="5"/>
      <c r="J135" s="5"/>
      <c r="K135" s="5"/>
      <c r="L135" s="5"/>
      <c r="M135" s="5"/>
      <c r="N135" s="5"/>
      <c r="O135" s="5"/>
      <c r="P135" s="5"/>
    </row>
    <row r="136" spans="1:16" x14ac:dyDescent="0.25">
      <c r="A136" s="6"/>
      <c r="B136" s="7"/>
      <c r="C136" s="6"/>
      <c r="D136" s="6"/>
      <c r="E136" s="8"/>
      <c r="F136" s="9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ht="21" x14ac:dyDescent="0.35">
      <c r="A137" s="32"/>
      <c r="B137" s="11"/>
      <c r="C137" s="61"/>
      <c r="D137" s="61"/>
      <c r="E137" s="62"/>
      <c r="F137" s="6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5">
      <c r="A138" s="3"/>
      <c r="B138" s="3"/>
      <c r="C138" s="11"/>
      <c r="D138" s="11"/>
      <c r="E138" s="1"/>
      <c r="F138" s="13"/>
      <c r="G138" s="2"/>
      <c r="H138" s="30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3"/>
      <c r="B139" s="3"/>
      <c r="C139" s="3"/>
      <c r="D139" s="3"/>
      <c r="E139" s="1"/>
      <c r="F139" s="13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.75" x14ac:dyDescent="0.25">
      <c r="A140" s="3"/>
      <c r="B140" s="3"/>
      <c r="C140" s="3"/>
      <c r="D140" s="3"/>
      <c r="E140" s="14"/>
      <c r="F140" s="15"/>
      <c r="G140" s="2"/>
      <c r="H140" s="30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3"/>
      <c r="B141" s="3"/>
      <c r="C141" s="3"/>
      <c r="D141" s="3"/>
      <c r="E141" s="1"/>
      <c r="F141" s="13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3"/>
      <c r="B142" s="3"/>
      <c r="C142" s="3"/>
      <c r="D142" s="3"/>
      <c r="E142" s="1"/>
      <c r="F142" s="13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3"/>
      <c r="B143" s="3"/>
      <c r="C143" s="3"/>
      <c r="D143" s="3"/>
      <c r="E143" s="1"/>
      <c r="F143" s="13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3"/>
      <c r="B144" s="3"/>
      <c r="C144" s="3"/>
      <c r="D144" s="3"/>
      <c r="E144" s="1"/>
      <c r="F144" s="13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3"/>
      <c r="B145" s="3"/>
      <c r="C145" s="3"/>
      <c r="D145" s="3"/>
      <c r="E145" s="1"/>
      <c r="F145" s="13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4"/>
      <c r="F146" s="13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4"/>
      <c r="F147" s="13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4"/>
      <c r="F148" s="13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4"/>
      <c r="F149" s="13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4"/>
      <c r="F150" s="13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4"/>
      <c r="F151" s="13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4"/>
      <c r="F152" s="13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4"/>
      <c r="F153" s="13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4"/>
      <c r="F154" s="13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4"/>
      <c r="F155" s="13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4"/>
      <c r="F156" s="13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4"/>
      <c r="F157" s="13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4"/>
      <c r="F158" s="13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4"/>
      <c r="F159" s="13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4"/>
      <c r="F160" s="13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4"/>
      <c r="F161" s="13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4"/>
      <c r="F162" s="13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4"/>
      <c r="F163" s="13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4"/>
      <c r="F164" s="13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4"/>
      <c r="F165" s="13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4"/>
      <c r="F166" s="13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4"/>
      <c r="F167" s="13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4"/>
      <c r="F168" s="13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4"/>
      <c r="F169" s="13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4"/>
      <c r="F170" s="13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4"/>
      <c r="F171" s="13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4"/>
      <c r="F172" s="13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4"/>
      <c r="F173" s="13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4"/>
      <c r="F174" s="13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4"/>
      <c r="F175" s="13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4"/>
      <c r="F176" s="13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4"/>
      <c r="F177" s="13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4"/>
      <c r="F178" s="13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4"/>
      <c r="F179" s="13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4"/>
      <c r="F180" s="13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4"/>
      <c r="F181" s="13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4"/>
      <c r="F182" s="13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4"/>
      <c r="F183" s="13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4"/>
      <c r="F184" s="13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4"/>
      <c r="F185" s="13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4"/>
      <c r="F186" s="13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4"/>
      <c r="F187" s="13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4"/>
      <c r="F188" s="13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4"/>
      <c r="F189" s="13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4"/>
      <c r="F190" s="13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4"/>
      <c r="F191" s="13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4"/>
      <c r="F192" s="13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4"/>
      <c r="F193" s="13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4"/>
      <c r="F194" s="13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4"/>
      <c r="F195" s="13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4"/>
      <c r="F196" s="13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4"/>
      <c r="F197" s="13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4"/>
      <c r="F198" s="13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4"/>
      <c r="F199" s="13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4"/>
      <c r="F200" s="13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4"/>
      <c r="F201" s="13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4"/>
      <c r="F202" s="13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4"/>
      <c r="F203" s="13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4"/>
      <c r="F204" s="13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4"/>
      <c r="F205" s="13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4"/>
      <c r="F206" s="13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4"/>
      <c r="F207" s="13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4"/>
      <c r="F208" s="13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4"/>
      <c r="F209" s="13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4"/>
      <c r="F210" s="13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4"/>
      <c r="F211" s="13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4"/>
      <c r="F212" s="13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4"/>
      <c r="F213" s="13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4"/>
      <c r="F214" s="13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4"/>
      <c r="F215" s="13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4"/>
      <c r="F216" s="13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4"/>
      <c r="F217" s="13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4"/>
      <c r="F218" s="13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4"/>
      <c r="F219" s="13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4"/>
      <c r="F220" s="13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4"/>
      <c r="F221" s="13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4"/>
      <c r="F222" s="13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4"/>
      <c r="F223" s="13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4"/>
      <c r="F224" s="13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4"/>
      <c r="F225" s="13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4"/>
      <c r="F226" s="13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4"/>
      <c r="F227" s="13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4"/>
      <c r="F228" s="13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4"/>
      <c r="F229" s="13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4"/>
      <c r="F230" s="13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4"/>
      <c r="F231" s="13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4"/>
      <c r="F232" s="13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4"/>
      <c r="F233" s="13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4"/>
      <c r="F234" s="13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4"/>
      <c r="F235" s="13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4"/>
      <c r="F236" s="13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4"/>
      <c r="F237" s="13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4"/>
      <c r="F238" s="13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4"/>
      <c r="F239" s="13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4"/>
      <c r="F240" s="13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4"/>
      <c r="F241" s="13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4"/>
      <c r="F242" s="13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4"/>
      <c r="F243" s="13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4"/>
      <c r="F244" s="13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4"/>
      <c r="F245" s="13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4"/>
      <c r="F246" s="13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4"/>
      <c r="F247" s="13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4"/>
      <c r="F248" s="13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4"/>
      <c r="F249" s="13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4"/>
      <c r="F250" s="13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4"/>
      <c r="F251" s="13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4"/>
      <c r="F252" s="13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4"/>
      <c r="F253" s="13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4"/>
      <c r="F254" s="13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4"/>
      <c r="F255" s="13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4"/>
      <c r="F256" s="13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4"/>
      <c r="F257" s="13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4"/>
      <c r="F258" s="13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4"/>
      <c r="F259" s="13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4"/>
      <c r="F260" s="13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4"/>
      <c r="F261" s="13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4"/>
      <c r="F262" s="13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4"/>
      <c r="F263" s="13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4"/>
      <c r="F264" s="13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4"/>
      <c r="F265" s="13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4"/>
      <c r="F266" s="13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4"/>
      <c r="F267" s="13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4"/>
      <c r="F268" s="13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4"/>
      <c r="F269" s="13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4"/>
      <c r="F270" s="13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4"/>
      <c r="F271" s="13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4"/>
      <c r="F272" s="13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4"/>
      <c r="F273" s="13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4"/>
      <c r="F274" s="13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4"/>
      <c r="F275" s="13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4"/>
      <c r="F276" s="13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4"/>
      <c r="F277" s="13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4"/>
      <c r="F278" s="13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4"/>
      <c r="F279" s="13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4"/>
      <c r="F280" s="13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4"/>
      <c r="F281" s="13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4"/>
      <c r="F282" s="13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4"/>
      <c r="F283" s="13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4"/>
      <c r="F284" s="13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4"/>
      <c r="F285" s="13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4"/>
      <c r="F286" s="13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4"/>
      <c r="F287" s="13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4"/>
      <c r="F288" s="13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4"/>
      <c r="F289" s="13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4"/>
      <c r="F290" s="13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4"/>
      <c r="F291" s="13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4"/>
      <c r="F292" s="13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4"/>
      <c r="F293" s="13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4"/>
      <c r="F294" s="13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4"/>
      <c r="F295" s="13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4"/>
      <c r="F296" s="13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4"/>
      <c r="F297" s="13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4"/>
      <c r="F298" s="13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4"/>
      <c r="F299" s="13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4"/>
      <c r="F300" s="13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4"/>
      <c r="F301" s="13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4"/>
      <c r="F302" s="13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4"/>
      <c r="F303" s="13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4"/>
      <c r="F304" s="13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4"/>
      <c r="F305" s="13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4"/>
      <c r="F306" s="13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4"/>
      <c r="F307" s="13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4"/>
      <c r="F308" s="13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4"/>
      <c r="F309" s="13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4"/>
      <c r="F310" s="13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4"/>
      <c r="F311" s="13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4"/>
      <c r="F312" s="13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4"/>
      <c r="F313" s="13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4"/>
      <c r="F314" s="13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4"/>
      <c r="F315" s="13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4"/>
      <c r="F316" s="13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4"/>
      <c r="F317" s="13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4"/>
      <c r="F318" s="13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4"/>
      <c r="F319" s="13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4"/>
      <c r="F320" s="13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4"/>
      <c r="F321" s="13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4"/>
      <c r="F322" s="13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4"/>
      <c r="F323" s="13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4"/>
      <c r="F324" s="13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4"/>
      <c r="F325" s="13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4"/>
      <c r="F326" s="13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4"/>
      <c r="F327" s="13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4"/>
      <c r="F328" s="13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4"/>
      <c r="F329" s="13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4"/>
      <c r="F330" s="13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4"/>
      <c r="F331" s="13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4"/>
      <c r="F332" s="13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4"/>
      <c r="F333" s="13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4"/>
      <c r="F334" s="13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4"/>
      <c r="F335" s="13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3"/>
      <c r="B336" s="3"/>
      <c r="C336" s="3"/>
      <c r="D336" s="3"/>
      <c r="E336" s="1"/>
      <c r="F336" s="13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3"/>
      <c r="B337" s="3"/>
      <c r="C337" s="3"/>
      <c r="D337" s="3"/>
      <c r="E337" s="1"/>
      <c r="F337" s="13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3"/>
      <c r="B338" s="3"/>
      <c r="C338" s="3"/>
      <c r="D338" s="3"/>
      <c r="E338" s="1"/>
      <c r="F338" s="13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3"/>
      <c r="B339" s="3"/>
      <c r="C339" s="3"/>
      <c r="D339" s="3"/>
      <c r="E339" s="1"/>
      <c r="F339" s="13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3"/>
      <c r="B340" s="3"/>
      <c r="C340" s="3"/>
      <c r="D340" s="3"/>
      <c r="E340" s="1"/>
      <c r="F340" s="13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3"/>
      <c r="B341" s="3"/>
      <c r="C341" s="3"/>
      <c r="D341" s="3"/>
      <c r="E341" s="1"/>
      <c r="F341" s="13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3"/>
      <c r="B342" s="3"/>
      <c r="C342" s="3"/>
      <c r="D342" s="3"/>
      <c r="E342" s="1"/>
      <c r="F342" s="13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3"/>
      <c r="B343" s="3"/>
      <c r="C343" s="3"/>
      <c r="D343" s="3"/>
      <c r="E343" s="1"/>
      <c r="F343" s="13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3"/>
      <c r="B344" s="3"/>
      <c r="C344" s="3"/>
      <c r="D344" s="3"/>
      <c r="E344" s="1"/>
      <c r="F344" s="13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3"/>
      <c r="B345" s="3"/>
      <c r="C345" s="3"/>
      <c r="D345" s="3"/>
      <c r="E345" s="1"/>
      <c r="F345" s="13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25">
      <c r="A346" s="3"/>
      <c r="B346" s="3"/>
      <c r="C346" s="3"/>
      <c r="D346" s="3"/>
      <c r="E346" s="1"/>
      <c r="F346" s="13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A347" s="3"/>
      <c r="B347" s="3"/>
      <c r="C347" s="3"/>
      <c r="D347" s="3"/>
      <c r="E347" s="1"/>
      <c r="F347" s="13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25">
      <c r="A348" s="3"/>
      <c r="B348" s="3"/>
      <c r="C348" s="3"/>
      <c r="D348" s="3"/>
      <c r="E348" s="1"/>
      <c r="F348" s="13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25">
      <c r="A349" s="3"/>
      <c r="B349" s="3"/>
      <c r="C349" s="3"/>
      <c r="D349" s="3"/>
      <c r="E349" s="1"/>
      <c r="F349" s="13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25">
      <c r="A350" s="3"/>
      <c r="B350" s="3"/>
      <c r="C350" s="3"/>
      <c r="D350" s="3"/>
      <c r="E350" s="1"/>
      <c r="F350" s="13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25">
      <c r="A351" s="3"/>
      <c r="B351" s="3"/>
      <c r="C351" s="3"/>
      <c r="D351" s="3"/>
      <c r="E351" s="1"/>
      <c r="F351" s="13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x14ac:dyDescent="0.25">
      <c r="A352" s="3"/>
      <c r="B352" s="3"/>
      <c r="C352" s="3"/>
      <c r="D352" s="3"/>
      <c r="E352" s="1"/>
      <c r="F352" s="13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x14ac:dyDescent="0.25">
      <c r="A353" s="3"/>
      <c r="B353" s="3"/>
      <c r="C353" s="3"/>
      <c r="D353" s="3"/>
      <c r="E353" s="1"/>
      <c r="F353" s="13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25">
      <c r="A354" s="3"/>
      <c r="B354" s="3"/>
      <c r="C354" s="3"/>
      <c r="D354" s="3"/>
      <c r="E354" s="1"/>
      <c r="F354" s="13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x14ac:dyDescent="0.25">
      <c r="A355" s="3"/>
      <c r="B355" s="3"/>
      <c r="C355" s="3"/>
      <c r="D355" s="3"/>
      <c r="E355" s="1"/>
      <c r="F355" s="13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x14ac:dyDescent="0.25">
      <c r="A356" s="3"/>
      <c r="B356" s="3"/>
      <c r="C356" s="3"/>
      <c r="D356" s="3"/>
      <c r="E356" s="1"/>
      <c r="F356" s="13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x14ac:dyDescent="0.25">
      <c r="A357" s="3"/>
      <c r="B357" s="3"/>
      <c r="C357" s="3"/>
      <c r="D357" s="3"/>
      <c r="E357" s="1"/>
      <c r="F357" s="13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x14ac:dyDescent="0.25">
      <c r="A358" s="3"/>
      <c r="B358" s="3"/>
      <c r="C358" s="3"/>
      <c r="D358" s="3"/>
      <c r="E358" s="1"/>
      <c r="F358" s="13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x14ac:dyDescent="0.25">
      <c r="A359" s="3"/>
      <c r="B359" s="3"/>
      <c r="C359" s="3"/>
      <c r="D359" s="3"/>
      <c r="E359" s="1"/>
      <c r="F359" s="13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x14ac:dyDescent="0.25">
      <c r="A360" s="3"/>
      <c r="B360" s="3"/>
      <c r="C360" s="3"/>
      <c r="D360" s="3"/>
      <c r="E360" s="1"/>
      <c r="F360" s="13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x14ac:dyDescent="0.25">
      <c r="A361" s="3"/>
      <c r="B361" s="3"/>
      <c r="C361" s="3"/>
      <c r="D361" s="3"/>
      <c r="E361" s="1"/>
      <c r="F361" s="13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x14ac:dyDescent="0.25">
      <c r="A362" s="3"/>
      <c r="B362" s="3"/>
      <c r="C362" s="3"/>
      <c r="D362" s="3"/>
      <c r="E362" s="1"/>
      <c r="F362" s="13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x14ac:dyDescent="0.25">
      <c r="A363" s="3"/>
      <c r="B363" s="3"/>
      <c r="C363" s="3"/>
      <c r="D363" s="3"/>
      <c r="E363" s="1"/>
      <c r="F363" s="13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x14ac:dyDescent="0.25">
      <c r="A364" s="3"/>
      <c r="B364" s="3"/>
      <c r="C364" s="3"/>
      <c r="D364" s="3"/>
      <c r="E364" s="1"/>
      <c r="F364" s="13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x14ac:dyDescent="0.25">
      <c r="A365" s="3"/>
      <c r="B365" s="3"/>
      <c r="C365" s="3"/>
      <c r="D365" s="3"/>
      <c r="E365" s="1"/>
      <c r="F365" s="13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x14ac:dyDescent="0.25">
      <c r="A366" s="3"/>
      <c r="B366" s="3"/>
      <c r="C366" s="3"/>
      <c r="D366" s="3"/>
      <c r="E366" s="1"/>
      <c r="F366" s="13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x14ac:dyDescent="0.25">
      <c r="A367" s="3"/>
      <c r="B367" s="3"/>
      <c r="C367" s="3"/>
      <c r="D367" s="3"/>
      <c r="E367" s="1"/>
      <c r="F367" s="13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x14ac:dyDescent="0.25">
      <c r="A368" s="3"/>
      <c r="B368" s="3"/>
      <c r="C368" s="3"/>
      <c r="D368" s="3"/>
      <c r="E368" s="1"/>
      <c r="F368" s="13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x14ac:dyDescent="0.25">
      <c r="A369" s="3"/>
      <c r="B369" s="3"/>
      <c r="C369" s="3"/>
      <c r="D369" s="3"/>
      <c r="E369" s="1"/>
      <c r="F369" s="13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x14ac:dyDescent="0.25">
      <c r="A370" s="3"/>
      <c r="B370" s="3"/>
      <c r="C370" s="3"/>
      <c r="D370" s="3"/>
      <c r="E370" s="1"/>
      <c r="F370" s="13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x14ac:dyDescent="0.25">
      <c r="A371" s="3"/>
      <c r="B371" s="3"/>
      <c r="C371" s="3"/>
      <c r="D371" s="3"/>
      <c r="E371" s="1"/>
      <c r="F371" s="13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x14ac:dyDescent="0.25">
      <c r="A372" s="3"/>
      <c r="B372" s="3"/>
      <c r="C372" s="3"/>
      <c r="D372" s="3"/>
      <c r="E372" s="1"/>
      <c r="F372" s="13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x14ac:dyDescent="0.25">
      <c r="A373" s="3"/>
      <c r="B373" s="3"/>
      <c r="C373" s="3"/>
      <c r="D373" s="3"/>
      <c r="E373" s="1"/>
      <c r="F373" s="13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25">
      <c r="A374" s="3"/>
      <c r="B374" s="3"/>
      <c r="C374" s="3"/>
      <c r="D374" s="3"/>
      <c r="E374" s="1"/>
      <c r="F374" s="13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x14ac:dyDescent="0.25">
      <c r="A375" s="3"/>
      <c r="B375" s="3"/>
      <c r="C375" s="3"/>
      <c r="D375" s="3"/>
      <c r="E375" s="1"/>
      <c r="F375" s="13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x14ac:dyDescent="0.25">
      <c r="A376" s="3"/>
      <c r="B376" s="3"/>
      <c r="C376" s="3"/>
      <c r="D376" s="3"/>
      <c r="E376" s="1"/>
      <c r="F376" s="13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x14ac:dyDescent="0.25">
      <c r="A377" s="3"/>
      <c r="B377" s="3"/>
      <c r="C377" s="3"/>
      <c r="D377" s="3"/>
      <c r="E377" s="1"/>
      <c r="F377" s="13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x14ac:dyDescent="0.25">
      <c r="A378" s="3"/>
      <c r="B378" s="3"/>
      <c r="C378" s="3"/>
      <c r="D378" s="3"/>
      <c r="E378" s="1"/>
      <c r="F378" s="13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x14ac:dyDescent="0.25">
      <c r="A379" s="3"/>
      <c r="B379" s="3"/>
      <c r="C379" s="3"/>
      <c r="D379" s="3"/>
      <c r="E379" s="1"/>
      <c r="F379" s="13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x14ac:dyDescent="0.25">
      <c r="A380" s="3"/>
      <c r="B380" s="3"/>
      <c r="C380" s="3"/>
      <c r="D380" s="3"/>
      <c r="E380" s="1"/>
      <c r="F380" s="13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x14ac:dyDescent="0.25">
      <c r="A381" s="3"/>
      <c r="B381" s="3"/>
      <c r="C381" s="3"/>
      <c r="D381" s="3"/>
      <c r="E381" s="1"/>
      <c r="F381" s="13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x14ac:dyDescent="0.25">
      <c r="A382" s="3"/>
      <c r="B382" s="3"/>
      <c r="C382" s="3"/>
      <c r="D382" s="3"/>
      <c r="E382" s="1"/>
      <c r="F382" s="13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x14ac:dyDescent="0.25">
      <c r="A383" s="3"/>
      <c r="B383" s="3"/>
      <c r="C383" s="3"/>
      <c r="D383" s="3"/>
      <c r="E383" s="1"/>
      <c r="F383" s="13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x14ac:dyDescent="0.25">
      <c r="A384" s="3"/>
      <c r="B384" s="3"/>
      <c r="C384" s="3"/>
      <c r="D384" s="3"/>
      <c r="E384" s="1"/>
      <c r="F384" s="13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x14ac:dyDescent="0.25">
      <c r="A385" s="3"/>
      <c r="B385" s="3"/>
      <c r="C385" s="3"/>
      <c r="D385" s="3"/>
      <c r="E385" s="1"/>
      <c r="F385" s="13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x14ac:dyDescent="0.25">
      <c r="A386" s="3"/>
      <c r="B386" s="3"/>
      <c r="C386" s="3"/>
      <c r="D386" s="3"/>
      <c r="E386" s="1"/>
      <c r="F386" s="13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x14ac:dyDescent="0.25">
      <c r="A387" s="3"/>
      <c r="B387" s="3"/>
      <c r="C387" s="3"/>
      <c r="D387" s="3"/>
      <c r="E387" s="1"/>
      <c r="F387" s="13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x14ac:dyDescent="0.25">
      <c r="A388" s="3"/>
      <c r="B388" s="3"/>
      <c r="C388" s="3"/>
      <c r="D388" s="3"/>
      <c r="E388" s="1"/>
      <c r="F388" s="13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x14ac:dyDescent="0.25">
      <c r="A389" s="3"/>
      <c r="B389" s="3"/>
      <c r="C389" s="3"/>
      <c r="D389" s="3"/>
      <c r="E389" s="1"/>
      <c r="F389" s="13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x14ac:dyDescent="0.25">
      <c r="A390" s="3"/>
      <c r="B390" s="3"/>
      <c r="C390" s="3"/>
      <c r="D390" s="3"/>
      <c r="E390" s="1"/>
      <c r="F390" s="13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x14ac:dyDescent="0.25">
      <c r="A391" s="3"/>
      <c r="B391" s="3"/>
      <c r="C391" s="3"/>
      <c r="D391" s="3"/>
      <c r="E391" s="1"/>
      <c r="F391" s="13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x14ac:dyDescent="0.25">
      <c r="A392" s="3"/>
      <c r="B392" s="3"/>
      <c r="C392" s="3"/>
      <c r="D392" s="3"/>
      <c r="E392" s="1"/>
      <c r="F392" s="13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x14ac:dyDescent="0.25">
      <c r="A393" s="3"/>
      <c r="B393" s="3"/>
      <c r="C393" s="3"/>
      <c r="D393" s="3"/>
      <c r="E393" s="1"/>
      <c r="F393" s="13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x14ac:dyDescent="0.25">
      <c r="A394" s="3"/>
      <c r="B394" s="3"/>
      <c r="C394" s="3"/>
      <c r="D394" s="3"/>
      <c r="E394" s="1"/>
      <c r="F394" s="13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x14ac:dyDescent="0.25">
      <c r="A395" s="3"/>
      <c r="B395" s="3"/>
      <c r="C395" s="3"/>
      <c r="D395" s="3"/>
      <c r="E395" s="1"/>
      <c r="F395" s="13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x14ac:dyDescent="0.25">
      <c r="A396" s="3"/>
      <c r="B396" s="3"/>
      <c r="C396" s="3"/>
      <c r="D396" s="3"/>
      <c r="E396" s="1"/>
      <c r="F396" s="13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x14ac:dyDescent="0.25">
      <c r="A397" s="3"/>
      <c r="B397" s="3"/>
      <c r="C397" s="3"/>
      <c r="D397" s="3"/>
      <c r="E397" s="1"/>
      <c r="F397" s="13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x14ac:dyDescent="0.25">
      <c r="A398" s="3"/>
      <c r="B398" s="3"/>
      <c r="C398" s="3"/>
      <c r="D398" s="3"/>
      <c r="E398" s="1"/>
      <c r="F398" s="13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x14ac:dyDescent="0.25">
      <c r="A399" s="3"/>
      <c r="B399" s="3"/>
      <c r="C399" s="3"/>
      <c r="D399" s="3"/>
      <c r="E399" s="1"/>
      <c r="F399" s="13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x14ac:dyDescent="0.25">
      <c r="A400" s="3"/>
      <c r="B400" s="3"/>
      <c r="C400" s="3"/>
      <c r="D400" s="3"/>
      <c r="E400" s="1"/>
      <c r="F400" s="13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x14ac:dyDescent="0.25">
      <c r="A401" s="3"/>
      <c r="B401" s="3"/>
      <c r="C401" s="3"/>
      <c r="D401" s="3"/>
      <c r="E401" s="1"/>
      <c r="F401" s="13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x14ac:dyDescent="0.25">
      <c r="A402" s="3"/>
      <c r="B402" s="3"/>
      <c r="C402" s="3"/>
      <c r="D402" s="3"/>
      <c r="E402" s="1"/>
      <c r="F402" s="13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x14ac:dyDescent="0.25">
      <c r="A403" s="3"/>
      <c r="B403" s="3"/>
      <c r="C403" s="3"/>
      <c r="D403" s="3"/>
      <c r="E403" s="1"/>
      <c r="F403" s="13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x14ac:dyDescent="0.25">
      <c r="A404" s="3"/>
      <c r="B404" s="3"/>
      <c r="C404" s="3"/>
      <c r="D404" s="3"/>
      <c r="E404" s="1"/>
      <c r="F404" s="13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x14ac:dyDescent="0.25">
      <c r="A405" s="3"/>
      <c r="B405" s="3"/>
      <c r="C405" s="3"/>
      <c r="D405" s="3"/>
      <c r="E405" s="1"/>
      <c r="F405" s="13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x14ac:dyDescent="0.25">
      <c r="A406" s="3"/>
      <c r="B406" s="3"/>
      <c r="C406" s="3"/>
      <c r="D406" s="3"/>
      <c r="E406" s="1"/>
      <c r="F406" s="13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x14ac:dyDescent="0.25">
      <c r="A407" s="3"/>
      <c r="B407" s="3"/>
      <c r="C407" s="3"/>
      <c r="D407" s="3"/>
      <c r="E407" s="1"/>
      <c r="F407" s="13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x14ac:dyDescent="0.25">
      <c r="A408" s="3"/>
      <c r="B408" s="3"/>
      <c r="C408" s="3"/>
      <c r="D408" s="3"/>
      <c r="E408" s="1"/>
      <c r="F408" s="13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x14ac:dyDescent="0.25">
      <c r="A409" s="3"/>
      <c r="B409" s="3"/>
      <c r="C409" s="3"/>
      <c r="D409" s="3"/>
      <c r="E409" s="1"/>
      <c r="F409" s="13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x14ac:dyDescent="0.25">
      <c r="A410" s="3"/>
      <c r="B410" s="3"/>
      <c r="C410" s="3"/>
      <c r="D410" s="3"/>
      <c r="E410" s="1"/>
      <c r="F410" s="13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x14ac:dyDescent="0.25">
      <c r="A411" s="3"/>
      <c r="B411" s="3"/>
      <c r="C411" s="3"/>
      <c r="D411" s="3"/>
      <c r="E411" s="1"/>
      <c r="F411" s="13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x14ac:dyDescent="0.25">
      <c r="A412" s="3"/>
      <c r="B412" s="3"/>
      <c r="C412" s="3"/>
      <c r="D412" s="3"/>
      <c r="E412" s="1"/>
      <c r="F412" s="13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x14ac:dyDescent="0.25">
      <c r="A413" s="3"/>
      <c r="B413" s="3"/>
      <c r="C413" s="3"/>
      <c r="D413" s="3"/>
      <c r="E413" s="1"/>
      <c r="F413" s="13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x14ac:dyDescent="0.25">
      <c r="A414" s="3"/>
      <c r="B414" s="3"/>
      <c r="C414" s="3"/>
      <c r="D414" s="3"/>
      <c r="E414" s="1"/>
      <c r="F414" s="13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x14ac:dyDescent="0.25">
      <c r="A415" s="3"/>
      <c r="B415" s="3"/>
      <c r="C415" s="3"/>
      <c r="D415" s="3"/>
      <c r="E415" s="1"/>
      <c r="F415" s="13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x14ac:dyDescent="0.25">
      <c r="A416" s="3"/>
      <c r="B416" s="3"/>
      <c r="C416" s="3"/>
      <c r="D416" s="3"/>
      <c r="E416" s="1"/>
      <c r="F416" s="13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x14ac:dyDescent="0.25">
      <c r="A417" s="3"/>
      <c r="B417" s="3"/>
      <c r="C417" s="3"/>
      <c r="D417" s="3"/>
      <c r="E417" s="1"/>
      <c r="F417" s="13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x14ac:dyDescent="0.25">
      <c r="A418" s="3"/>
      <c r="B418" s="3"/>
      <c r="C418" s="3"/>
      <c r="D418" s="3"/>
      <c r="E418" s="1"/>
      <c r="F418" s="13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x14ac:dyDescent="0.25">
      <c r="A419" s="3"/>
      <c r="B419" s="3"/>
      <c r="C419" s="3"/>
      <c r="D419" s="3"/>
      <c r="E419" s="1"/>
      <c r="F419" s="13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x14ac:dyDescent="0.25">
      <c r="A420" s="3"/>
      <c r="B420" s="3"/>
      <c r="C420" s="3"/>
      <c r="D420" s="3"/>
      <c r="E420" s="1"/>
      <c r="F420" s="13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x14ac:dyDescent="0.25">
      <c r="A421" s="3"/>
      <c r="B421" s="3"/>
      <c r="C421" s="3"/>
      <c r="D421" s="3"/>
      <c r="E421" s="1"/>
      <c r="F421" s="13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x14ac:dyDescent="0.25">
      <c r="A422" s="3"/>
      <c r="B422" s="3"/>
      <c r="C422" s="3"/>
      <c r="D422" s="3"/>
      <c r="E422" s="1"/>
      <c r="F422" s="13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x14ac:dyDescent="0.25">
      <c r="A423" s="3"/>
      <c r="B423" s="3"/>
      <c r="C423" s="3"/>
      <c r="D423" s="3"/>
      <c r="E423" s="1"/>
      <c r="F423" s="13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x14ac:dyDescent="0.25">
      <c r="A424" s="3"/>
      <c r="B424" s="3"/>
      <c r="C424" s="3"/>
      <c r="D424" s="3"/>
      <c r="E424" s="1"/>
      <c r="F424" s="13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x14ac:dyDescent="0.25">
      <c r="A425" s="3"/>
      <c r="B425" s="3"/>
      <c r="C425" s="3"/>
      <c r="D425" s="3"/>
      <c r="E425" s="1"/>
      <c r="F425" s="13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x14ac:dyDescent="0.25">
      <c r="A426" s="3"/>
      <c r="B426" s="3"/>
      <c r="C426" s="3"/>
      <c r="D426" s="3"/>
      <c r="E426" s="1"/>
      <c r="F426" s="13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x14ac:dyDescent="0.25">
      <c r="A427" s="3"/>
      <c r="B427" s="3"/>
      <c r="C427" s="3"/>
      <c r="D427" s="3"/>
      <c r="E427" s="1"/>
      <c r="F427" s="13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x14ac:dyDescent="0.25">
      <c r="A428" s="3"/>
      <c r="B428" s="3"/>
      <c r="C428" s="3"/>
      <c r="D428" s="3"/>
      <c r="E428" s="1"/>
      <c r="F428" s="13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x14ac:dyDescent="0.25">
      <c r="A429" s="3"/>
      <c r="B429" s="3"/>
      <c r="C429" s="3"/>
      <c r="D429" s="3"/>
      <c r="E429" s="1"/>
      <c r="F429" s="13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x14ac:dyDescent="0.25">
      <c r="A430" s="3"/>
      <c r="B430" s="3"/>
      <c r="C430" s="3"/>
      <c r="D430" s="3"/>
      <c r="E430" s="1"/>
      <c r="F430" s="13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x14ac:dyDescent="0.25">
      <c r="A431" s="3"/>
      <c r="B431" s="3"/>
      <c r="C431" s="3"/>
      <c r="D431" s="3"/>
      <c r="E431" s="1"/>
      <c r="F431" s="13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x14ac:dyDescent="0.25">
      <c r="A432" s="3"/>
      <c r="B432" s="3"/>
      <c r="C432" s="3"/>
      <c r="D432" s="3"/>
      <c r="E432" s="1"/>
      <c r="F432" s="13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x14ac:dyDescent="0.25">
      <c r="A433" s="3"/>
      <c r="B433" s="3"/>
      <c r="C433" s="3"/>
      <c r="D433" s="3"/>
      <c r="E433" s="1"/>
      <c r="F433" s="13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x14ac:dyDescent="0.25">
      <c r="A434" s="3"/>
      <c r="B434" s="3"/>
      <c r="C434" s="3"/>
      <c r="D434" s="3"/>
      <c r="E434" s="1"/>
      <c r="F434" s="13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x14ac:dyDescent="0.25">
      <c r="A435" s="3"/>
      <c r="B435" s="3"/>
      <c r="C435" s="3"/>
      <c r="D435" s="3"/>
      <c r="E435" s="1"/>
      <c r="F435" s="13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x14ac:dyDescent="0.25">
      <c r="A436" s="3"/>
      <c r="B436" s="3"/>
      <c r="C436" s="3"/>
      <c r="D436" s="3"/>
      <c r="E436" s="1"/>
      <c r="F436" s="13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x14ac:dyDescent="0.25">
      <c r="A437" s="3"/>
      <c r="B437" s="3"/>
      <c r="C437" s="3"/>
      <c r="D437" s="3"/>
      <c r="E437" s="1"/>
      <c r="F437" s="13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x14ac:dyDescent="0.25">
      <c r="A438" s="3"/>
      <c r="B438" s="3"/>
      <c r="C438" s="3"/>
      <c r="D438" s="3"/>
      <c r="E438" s="1"/>
      <c r="F438" s="13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x14ac:dyDescent="0.25">
      <c r="A439" s="3"/>
      <c r="B439" s="3"/>
      <c r="C439" s="3"/>
      <c r="D439" s="3"/>
      <c r="E439" s="1"/>
      <c r="F439" s="13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x14ac:dyDescent="0.25">
      <c r="A440" s="3"/>
      <c r="B440" s="3"/>
      <c r="C440" s="3"/>
      <c r="D440" s="3"/>
      <c r="E440" s="1"/>
      <c r="F440" s="13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x14ac:dyDescent="0.25">
      <c r="A441" s="3"/>
      <c r="B441" s="3"/>
      <c r="C441" s="3"/>
      <c r="D441" s="3"/>
      <c r="E441" s="1"/>
      <c r="F441" s="13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x14ac:dyDescent="0.25">
      <c r="A442" s="3"/>
      <c r="B442" s="3"/>
      <c r="C442" s="3"/>
      <c r="D442" s="3"/>
      <c r="E442" s="1"/>
      <c r="F442" s="13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x14ac:dyDescent="0.25">
      <c r="A443" s="3"/>
      <c r="B443" s="3"/>
      <c r="C443" s="3"/>
      <c r="D443" s="3"/>
      <c r="E443" s="1"/>
      <c r="F443" s="13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x14ac:dyDescent="0.25">
      <c r="A444" s="3"/>
      <c r="B444" s="3"/>
      <c r="C444" s="3"/>
      <c r="D444" s="3"/>
      <c r="E444" s="1"/>
      <c r="F444" s="13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x14ac:dyDescent="0.25">
      <c r="A445" s="3"/>
      <c r="B445" s="3"/>
      <c r="C445" s="3"/>
      <c r="D445" s="3"/>
      <c r="E445" s="1"/>
      <c r="F445" s="13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x14ac:dyDescent="0.25">
      <c r="A446" s="3"/>
      <c r="B446" s="3"/>
      <c r="C446" s="3"/>
      <c r="D446" s="3"/>
      <c r="E446" s="1"/>
      <c r="F446" s="13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x14ac:dyDescent="0.25">
      <c r="A447" s="3"/>
      <c r="B447" s="3"/>
      <c r="C447" s="3"/>
      <c r="D447" s="3"/>
      <c r="E447" s="1"/>
      <c r="F447" s="13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x14ac:dyDescent="0.25">
      <c r="A448" s="3"/>
      <c r="B448" s="3"/>
      <c r="C448" s="3"/>
      <c r="D448" s="3"/>
      <c r="E448" s="1"/>
      <c r="F448" s="13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x14ac:dyDescent="0.25">
      <c r="A449" s="3"/>
      <c r="B449" s="3"/>
      <c r="C449" s="3"/>
      <c r="D449" s="3"/>
      <c r="E449" s="1"/>
      <c r="F449" s="13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x14ac:dyDescent="0.25">
      <c r="A450" s="3"/>
      <c r="B450" s="3"/>
      <c r="C450" s="3"/>
      <c r="D450" s="3"/>
      <c r="E450" s="1"/>
      <c r="F450" s="13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x14ac:dyDescent="0.25">
      <c r="A451" s="3"/>
      <c r="B451" s="3"/>
      <c r="C451" s="3"/>
      <c r="D451" s="3"/>
      <c r="E451" s="1"/>
      <c r="F451" s="13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x14ac:dyDescent="0.25">
      <c r="A452" s="3"/>
      <c r="B452" s="3"/>
      <c r="C452" s="3"/>
      <c r="D452" s="3"/>
      <c r="E452" s="1"/>
      <c r="F452" s="13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x14ac:dyDescent="0.25">
      <c r="A453" s="3"/>
      <c r="B453" s="3"/>
      <c r="C453" s="3"/>
      <c r="D453" s="3"/>
      <c r="E453" s="1"/>
      <c r="F453" s="13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x14ac:dyDescent="0.25">
      <c r="A454" s="3"/>
      <c r="B454" s="3"/>
      <c r="C454" s="3"/>
      <c r="D454" s="3"/>
      <c r="E454" s="1"/>
      <c r="F454" s="13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x14ac:dyDescent="0.25">
      <c r="A455" s="3"/>
      <c r="B455" s="3"/>
      <c r="C455" s="3"/>
      <c r="D455" s="3"/>
      <c r="E455" s="1"/>
      <c r="F455" s="13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x14ac:dyDescent="0.25">
      <c r="A456" s="3"/>
      <c r="B456" s="3"/>
      <c r="C456" s="3"/>
      <c r="D456" s="3"/>
      <c r="E456" s="1"/>
      <c r="F456" s="13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x14ac:dyDescent="0.25">
      <c r="A457" s="3"/>
      <c r="B457" s="3"/>
      <c r="C457" s="3"/>
      <c r="D457" s="3"/>
      <c r="E457" s="1"/>
      <c r="F457" s="13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x14ac:dyDescent="0.25">
      <c r="A458" s="3"/>
      <c r="B458" s="3"/>
      <c r="C458" s="3"/>
      <c r="D458" s="3"/>
      <c r="E458" s="1"/>
      <c r="F458" s="13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x14ac:dyDescent="0.25">
      <c r="A459" s="3"/>
      <c r="B459" s="3"/>
      <c r="C459" s="3"/>
      <c r="D459" s="3"/>
      <c r="E459" s="1"/>
      <c r="F459" s="13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x14ac:dyDescent="0.25">
      <c r="A460" s="3"/>
      <c r="B460" s="3"/>
      <c r="C460" s="3"/>
      <c r="D460" s="3"/>
      <c r="E460" s="1"/>
      <c r="F460" s="13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x14ac:dyDescent="0.25">
      <c r="A461" s="3"/>
      <c r="B461" s="3"/>
      <c r="C461" s="3"/>
      <c r="D461" s="3"/>
      <c r="E461" s="1"/>
      <c r="F461" s="13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x14ac:dyDescent="0.25">
      <c r="A462" s="3"/>
      <c r="B462" s="3"/>
      <c r="C462" s="3"/>
      <c r="D462" s="3"/>
      <c r="E462" s="1"/>
      <c r="F462" s="13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x14ac:dyDescent="0.25">
      <c r="A463" s="3"/>
      <c r="B463" s="3"/>
      <c r="C463" s="3"/>
      <c r="D463" s="3"/>
      <c r="E463" s="1"/>
      <c r="F463" s="13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x14ac:dyDescent="0.25">
      <c r="A464" s="3"/>
      <c r="B464" s="3"/>
      <c r="C464" s="3"/>
      <c r="D464" s="3"/>
      <c r="E464" s="1"/>
      <c r="F464" s="13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x14ac:dyDescent="0.25">
      <c r="A465" s="3"/>
      <c r="B465" s="3"/>
      <c r="C465" s="3"/>
      <c r="D465" s="3"/>
      <c r="E465" s="1"/>
      <c r="F465" s="13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x14ac:dyDescent="0.25">
      <c r="A466" s="3"/>
      <c r="B466" s="3"/>
      <c r="C466" s="3"/>
      <c r="D466" s="3"/>
      <c r="E466" s="1"/>
      <c r="F466" s="13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x14ac:dyDescent="0.25">
      <c r="A467" s="3"/>
      <c r="B467" s="3"/>
      <c r="C467" s="3"/>
      <c r="D467" s="3"/>
      <c r="E467" s="1"/>
      <c r="F467" s="13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x14ac:dyDescent="0.25">
      <c r="A468" s="3"/>
      <c r="B468" s="3"/>
      <c r="C468" s="3"/>
      <c r="D468" s="3"/>
      <c r="E468" s="1"/>
      <c r="F468" s="13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x14ac:dyDescent="0.25">
      <c r="A469" s="3"/>
      <c r="B469" s="3"/>
      <c r="C469" s="3"/>
      <c r="D469" s="3"/>
      <c r="E469" s="1"/>
      <c r="F469" s="13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x14ac:dyDescent="0.25">
      <c r="A470" s="3"/>
      <c r="B470" s="3"/>
      <c r="C470" s="3"/>
      <c r="D470" s="3"/>
      <c r="E470" s="1"/>
      <c r="F470" s="13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x14ac:dyDescent="0.25">
      <c r="A471" s="3"/>
      <c r="B471" s="3"/>
      <c r="C471" s="3"/>
      <c r="D471" s="3"/>
      <c r="E471" s="1"/>
      <c r="F471" s="13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x14ac:dyDescent="0.25">
      <c r="A472" s="3"/>
      <c r="B472" s="3"/>
      <c r="C472" s="3"/>
      <c r="D472" s="3"/>
      <c r="E472" s="1"/>
      <c r="F472" s="13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x14ac:dyDescent="0.25">
      <c r="A473" s="3"/>
      <c r="B473" s="3"/>
      <c r="C473" s="3"/>
      <c r="D473" s="3"/>
      <c r="E473" s="1"/>
      <c r="F473" s="13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x14ac:dyDescent="0.25">
      <c r="A474" s="3"/>
      <c r="B474" s="3"/>
      <c r="C474" s="3"/>
      <c r="D474" s="3"/>
      <c r="E474" s="1"/>
      <c r="F474" s="13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x14ac:dyDescent="0.25">
      <c r="A475" s="3"/>
      <c r="B475" s="3"/>
      <c r="C475" s="3"/>
      <c r="D475" s="3"/>
      <c r="E475" s="1"/>
      <c r="F475" s="13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x14ac:dyDescent="0.25">
      <c r="A476" s="3"/>
      <c r="B476" s="3"/>
      <c r="C476" s="3"/>
      <c r="D476" s="3"/>
      <c r="E476" s="1"/>
      <c r="F476" s="13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x14ac:dyDescent="0.25">
      <c r="A477" s="3"/>
      <c r="B477" s="3"/>
      <c r="C477" s="3"/>
      <c r="D477" s="3"/>
      <c r="E477" s="1"/>
      <c r="F477" s="13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x14ac:dyDescent="0.25">
      <c r="A478" s="3"/>
      <c r="B478" s="3"/>
      <c r="C478" s="3"/>
      <c r="D478" s="3"/>
      <c r="E478" s="1"/>
      <c r="F478" s="13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x14ac:dyDescent="0.25">
      <c r="A479" s="3"/>
      <c r="B479" s="3"/>
      <c r="C479" s="3"/>
      <c r="D479" s="3"/>
      <c r="E479" s="1"/>
      <c r="F479" s="13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x14ac:dyDescent="0.25">
      <c r="A480" s="3"/>
      <c r="B480" s="3"/>
      <c r="C480" s="3"/>
      <c r="D480" s="3"/>
      <c r="E480" s="1"/>
      <c r="F480" s="13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x14ac:dyDescent="0.25">
      <c r="A481" s="3"/>
      <c r="B481" s="3"/>
      <c r="C481" s="3"/>
      <c r="D481" s="3"/>
      <c r="E481" s="1"/>
      <c r="F481" s="13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x14ac:dyDescent="0.25">
      <c r="A482" s="3"/>
      <c r="B482" s="3"/>
      <c r="C482" s="3"/>
      <c r="D482" s="3"/>
      <c r="E482" s="1"/>
      <c r="F482" s="13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x14ac:dyDescent="0.25">
      <c r="A483" s="3"/>
      <c r="B483" s="3"/>
      <c r="C483" s="3"/>
      <c r="D483" s="3"/>
      <c r="E483" s="1"/>
      <c r="F483" s="13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x14ac:dyDescent="0.25">
      <c r="A484" s="3"/>
      <c r="B484" s="3"/>
      <c r="C484" s="3"/>
      <c r="D484" s="3"/>
      <c r="E484" s="1"/>
      <c r="F484" s="13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x14ac:dyDescent="0.25">
      <c r="A485" s="3"/>
      <c r="B485" s="3"/>
      <c r="C485" s="3"/>
      <c r="D485" s="3"/>
      <c r="E485" s="1"/>
      <c r="F485" s="13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x14ac:dyDescent="0.25">
      <c r="A486" s="3"/>
      <c r="B486" s="3"/>
      <c r="C486" s="3"/>
      <c r="D486" s="3"/>
      <c r="E486" s="1"/>
      <c r="F486" s="13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x14ac:dyDescent="0.25">
      <c r="A487" s="3"/>
      <c r="B487" s="3"/>
      <c r="C487" s="3"/>
      <c r="D487" s="3"/>
      <c r="E487" s="1"/>
      <c r="F487" s="13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x14ac:dyDescent="0.25">
      <c r="A488" s="3"/>
      <c r="B488" s="3"/>
      <c r="C488" s="3"/>
      <c r="D488" s="3"/>
      <c r="E488" s="1"/>
      <c r="F488" s="13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x14ac:dyDescent="0.25">
      <c r="A489" s="3"/>
      <c r="B489" s="3"/>
      <c r="C489" s="3"/>
      <c r="D489" s="3"/>
      <c r="E489" s="1"/>
      <c r="F489" s="13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x14ac:dyDescent="0.25">
      <c r="A490" s="3"/>
      <c r="B490" s="3"/>
      <c r="C490" s="3"/>
      <c r="D490" s="3"/>
      <c r="E490" s="1"/>
      <c r="F490" s="13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x14ac:dyDescent="0.25">
      <c r="A491" s="3"/>
      <c r="B491" s="3"/>
      <c r="C491" s="3"/>
      <c r="D491" s="3"/>
      <c r="E491" s="1"/>
      <c r="F491" s="13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x14ac:dyDescent="0.25">
      <c r="A492" s="3"/>
      <c r="B492" s="3"/>
      <c r="C492" s="3"/>
      <c r="D492" s="3"/>
      <c r="E492" s="1"/>
      <c r="F492" s="13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x14ac:dyDescent="0.25">
      <c r="A493" s="3"/>
      <c r="B493" s="3"/>
      <c r="C493" s="3"/>
      <c r="D493" s="3"/>
      <c r="E493" s="1"/>
      <c r="F493" s="13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x14ac:dyDescent="0.25">
      <c r="A494" s="3"/>
      <c r="B494" s="3"/>
      <c r="C494" s="3"/>
      <c r="D494" s="3"/>
      <c r="E494" s="1"/>
      <c r="F494" s="13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x14ac:dyDescent="0.25">
      <c r="A495" s="3"/>
      <c r="B495" s="3"/>
      <c r="C495" s="3"/>
      <c r="D495" s="3"/>
      <c r="E495" s="1"/>
      <c r="F495" s="13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x14ac:dyDescent="0.25">
      <c r="A496" s="3"/>
      <c r="B496" s="3"/>
      <c r="C496" s="3"/>
      <c r="D496" s="3"/>
      <c r="E496" s="1"/>
      <c r="F496" s="13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x14ac:dyDescent="0.25">
      <c r="A497" s="3"/>
      <c r="B497" s="3"/>
      <c r="C497" s="3"/>
      <c r="D497" s="3"/>
      <c r="E497" s="1"/>
      <c r="F497" s="13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x14ac:dyDescent="0.25">
      <c r="A498" s="3"/>
      <c r="B498" s="3"/>
      <c r="C498" s="3"/>
      <c r="D498" s="3"/>
      <c r="E498" s="1"/>
      <c r="F498" s="13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x14ac:dyDescent="0.25">
      <c r="A499" s="3"/>
      <c r="B499" s="3"/>
      <c r="C499" s="3"/>
      <c r="D499" s="3"/>
      <c r="E499" s="1"/>
      <c r="F499" s="13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x14ac:dyDescent="0.25">
      <c r="A500" s="3"/>
      <c r="B500" s="3"/>
      <c r="C500" s="3"/>
      <c r="D500" s="3"/>
      <c r="E500" s="1"/>
      <c r="F500" s="13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x14ac:dyDescent="0.25">
      <c r="A501" s="3"/>
      <c r="B501" s="3"/>
      <c r="C501" s="3"/>
      <c r="D501" s="3"/>
      <c r="E501" s="1"/>
      <c r="F501" s="13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x14ac:dyDescent="0.25">
      <c r="A502" s="3"/>
      <c r="B502" s="3"/>
      <c r="C502" s="3"/>
      <c r="D502" s="3"/>
      <c r="E502" s="1"/>
      <c r="F502" s="13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x14ac:dyDescent="0.25">
      <c r="A503" s="3"/>
      <c r="B503" s="3"/>
      <c r="C503" s="3"/>
      <c r="D503" s="3"/>
      <c r="E503" s="1"/>
      <c r="F503" s="13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x14ac:dyDescent="0.25">
      <c r="A504" s="3"/>
      <c r="B504" s="3"/>
      <c r="C504" s="3"/>
      <c r="D504" s="3"/>
      <c r="E504" s="1"/>
      <c r="F504" s="13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x14ac:dyDescent="0.25">
      <c r="A505" s="3"/>
      <c r="B505" s="3"/>
      <c r="C505" s="3"/>
      <c r="D505" s="3"/>
      <c r="E505" s="1"/>
      <c r="F505" s="13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x14ac:dyDescent="0.25">
      <c r="A506" s="3"/>
      <c r="B506" s="3"/>
      <c r="C506" s="3"/>
      <c r="D506" s="3"/>
      <c r="E506" s="1"/>
      <c r="F506" s="13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x14ac:dyDescent="0.25">
      <c r="A507" s="3"/>
      <c r="B507" s="3"/>
      <c r="C507" s="3"/>
      <c r="D507" s="3"/>
      <c r="E507" s="1"/>
      <c r="F507" s="13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x14ac:dyDescent="0.25">
      <c r="A508" s="3"/>
      <c r="B508" s="3"/>
      <c r="C508" s="3"/>
      <c r="D508" s="3"/>
      <c r="E508" s="1"/>
      <c r="F508" s="13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x14ac:dyDescent="0.25">
      <c r="A509" s="3"/>
      <c r="B509" s="3"/>
      <c r="C509" s="3"/>
      <c r="D509" s="3"/>
      <c r="E509" s="1"/>
      <c r="F509" s="13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x14ac:dyDescent="0.25">
      <c r="A510" s="3"/>
      <c r="B510" s="3"/>
      <c r="C510" s="3"/>
      <c r="D510" s="3"/>
      <c r="E510" s="1"/>
      <c r="F510" s="13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x14ac:dyDescent="0.25">
      <c r="A511" s="3"/>
      <c r="B511" s="3"/>
      <c r="C511" s="3"/>
      <c r="D511" s="3"/>
      <c r="E511" s="1"/>
      <c r="F511" s="13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x14ac:dyDescent="0.25">
      <c r="A512" s="3"/>
      <c r="B512" s="3"/>
      <c r="C512" s="3"/>
      <c r="D512" s="3"/>
      <c r="E512" s="1"/>
      <c r="F512" s="13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x14ac:dyDescent="0.25">
      <c r="A513" s="3"/>
      <c r="B513" s="3"/>
      <c r="C513" s="3"/>
      <c r="D513" s="3"/>
      <c r="E513" s="1"/>
      <c r="F513" s="13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x14ac:dyDescent="0.25">
      <c r="A514" s="3"/>
      <c r="B514" s="3"/>
      <c r="C514" s="3"/>
      <c r="D514" s="3"/>
      <c r="E514" s="1"/>
      <c r="F514" s="13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x14ac:dyDescent="0.25">
      <c r="A515" s="3"/>
      <c r="B515" s="3"/>
      <c r="C515" s="3"/>
      <c r="D515" s="3"/>
      <c r="E515" s="1"/>
      <c r="F515" s="13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x14ac:dyDescent="0.25">
      <c r="A516" s="3"/>
      <c r="B516" s="3"/>
      <c r="C516" s="3"/>
      <c r="D516" s="3"/>
      <c r="E516" s="1"/>
      <c r="F516" s="13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x14ac:dyDescent="0.25">
      <c r="A517" s="3"/>
      <c r="B517" s="3"/>
      <c r="C517" s="3"/>
      <c r="D517" s="3"/>
      <c r="E517" s="1"/>
      <c r="F517" s="13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x14ac:dyDescent="0.25">
      <c r="A518" s="3"/>
      <c r="B518" s="3"/>
      <c r="C518" s="3"/>
      <c r="D518" s="3"/>
      <c r="E518" s="1"/>
      <c r="F518" s="13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x14ac:dyDescent="0.25">
      <c r="A519" s="3"/>
      <c r="B519" s="3"/>
      <c r="C519" s="3"/>
      <c r="D519" s="3"/>
      <c r="E519" s="1"/>
      <c r="F519" s="13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x14ac:dyDescent="0.25">
      <c r="A520" s="3"/>
      <c r="B520" s="3"/>
      <c r="C520" s="3"/>
      <c r="D520" s="3"/>
      <c r="E520" s="1"/>
      <c r="F520" s="13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x14ac:dyDescent="0.25">
      <c r="A521" s="3"/>
      <c r="B521" s="3"/>
      <c r="C521" s="3"/>
      <c r="D521" s="3"/>
      <c r="E521" s="1"/>
      <c r="F521" s="13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x14ac:dyDescent="0.25">
      <c r="A522" s="3"/>
      <c r="B522" s="3"/>
      <c r="C522" s="3"/>
      <c r="D522" s="3"/>
      <c r="E522" s="1"/>
      <c r="F522" s="13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x14ac:dyDescent="0.25">
      <c r="A523" s="3"/>
      <c r="B523" s="3"/>
      <c r="C523" s="3"/>
      <c r="D523" s="3"/>
      <c r="E523" s="1"/>
      <c r="F523" s="13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x14ac:dyDescent="0.25">
      <c r="A524" s="3"/>
      <c r="B524" s="3"/>
      <c r="C524" s="3"/>
      <c r="D524" s="3"/>
      <c r="E524" s="1"/>
      <c r="F524" s="13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x14ac:dyDescent="0.25">
      <c r="A525" s="3"/>
      <c r="B525" s="3"/>
      <c r="C525" s="3"/>
      <c r="D525" s="3"/>
      <c r="E525" s="1"/>
      <c r="F525" s="13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x14ac:dyDescent="0.25">
      <c r="A526" s="3"/>
      <c r="B526" s="3"/>
      <c r="C526" s="3"/>
      <c r="D526" s="3"/>
      <c r="E526" s="1"/>
      <c r="F526" s="13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x14ac:dyDescent="0.25">
      <c r="A527" s="3"/>
      <c r="B527" s="3"/>
      <c r="C527" s="3"/>
      <c r="D527" s="3"/>
      <c r="E527" s="1"/>
      <c r="F527" s="13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x14ac:dyDescent="0.25">
      <c r="A528" s="3"/>
      <c r="B528" s="3"/>
      <c r="C528" s="3"/>
      <c r="D528" s="3"/>
      <c r="E528" s="1"/>
      <c r="F528" s="13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x14ac:dyDescent="0.25">
      <c r="A529" s="3"/>
      <c r="B529" s="3"/>
      <c r="C529" s="3"/>
      <c r="D529" s="3"/>
      <c r="E529" s="1"/>
      <c r="F529" s="13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x14ac:dyDescent="0.25">
      <c r="A530" s="3"/>
      <c r="B530" s="3"/>
      <c r="C530" s="3"/>
      <c r="D530" s="3"/>
      <c r="E530" s="1"/>
      <c r="F530" s="13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x14ac:dyDescent="0.25">
      <c r="A531" s="3"/>
      <c r="B531" s="3"/>
      <c r="C531" s="3"/>
      <c r="D531" s="3"/>
      <c r="E531" s="1"/>
      <c r="F531" s="13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x14ac:dyDescent="0.25">
      <c r="A532" s="3"/>
      <c r="B532" s="3"/>
      <c r="C532" s="3"/>
      <c r="D532" s="3"/>
      <c r="E532" s="1"/>
      <c r="F532" s="13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x14ac:dyDescent="0.25">
      <c r="A533" s="3"/>
      <c r="B533" s="3"/>
      <c r="C533" s="3"/>
      <c r="D533" s="3"/>
      <c r="E533" s="1"/>
      <c r="F533" s="13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x14ac:dyDescent="0.25">
      <c r="A534" s="3"/>
      <c r="B534" s="3"/>
      <c r="C534" s="3"/>
      <c r="D534" s="3"/>
      <c r="E534" s="1"/>
      <c r="F534" s="13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x14ac:dyDescent="0.25">
      <c r="A535" s="3"/>
      <c r="B535" s="3"/>
      <c r="C535" s="3"/>
      <c r="D535" s="3"/>
      <c r="E535" s="1"/>
      <c r="F535" s="13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x14ac:dyDescent="0.25">
      <c r="A536" s="3"/>
      <c r="B536" s="3"/>
      <c r="C536" s="3"/>
      <c r="D536" s="3"/>
      <c r="E536" s="1"/>
      <c r="F536" s="13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x14ac:dyDescent="0.25">
      <c r="A537" s="3"/>
      <c r="B537" s="3"/>
      <c r="C537" s="3"/>
      <c r="D537" s="3"/>
      <c r="E537" s="1"/>
      <c r="F537" s="13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x14ac:dyDescent="0.25">
      <c r="A538" s="3"/>
      <c r="B538" s="3"/>
      <c r="C538" s="3"/>
      <c r="D538" s="3"/>
      <c r="E538" s="1"/>
      <c r="F538" s="13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x14ac:dyDescent="0.25">
      <c r="A539" s="3"/>
      <c r="B539" s="3"/>
      <c r="C539" s="3"/>
      <c r="D539" s="3"/>
      <c r="E539" s="1"/>
      <c r="F539" s="13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x14ac:dyDescent="0.25">
      <c r="A540" s="3"/>
      <c r="B540" s="3"/>
      <c r="C540" s="3"/>
      <c r="D540" s="3"/>
      <c r="E540" s="1"/>
      <c r="F540" s="13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x14ac:dyDescent="0.25">
      <c r="A541" s="3"/>
      <c r="B541" s="3"/>
      <c r="C541" s="3"/>
      <c r="D541" s="3"/>
      <c r="E541" s="1"/>
      <c r="F541" s="13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x14ac:dyDescent="0.25">
      <c r="A542" s="3"/>
      <c r="B542" s="3"/>
      <c r="C542" s="3"/>
      <c r="D542" s="3"/>
      <c r="E542" s="1"/>
      <c r="F542" s="13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x14ac:dyDescent="0.25">
      <c r="A543" s="3"/>
      <c r="B543" s="3"/>
      <c r="C543" s="3"/>
      <c r="D543" s="3"/>
      <c r="E543" s="1"/>
      <c r="F543" s="13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x14ac:dyDescent="0.25">
      <c r="A544" s="3"/>
      <c r="B544" s="3"/>
      <c r="C544" s="3"/>
      <c r="D544" s="3"/>
      <c r="E544" s="1"/>
      <c r="F544" s="13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x14ac:dyDescent="0.25">
      <c r="A545" s="3"/>
      <c r="B545" s="3"/>
      <c r="C545" s="3"/>
      <c r="D545" s="3"/>
      <c r="E545" s="1"/>
      <c r="F545" s="13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x14ac:dyDescent="0.25">
      <c r="A546" s="3"/>
      <c r="B546" s="3"/>
      <c r="C546" s="3"/>
      <c r="D546" s="3"/>
      <c r="E546" s="1"/>
      <c r="F546" s="13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x14ac:dyDescent="0.25">
      <c r="A547" s="3"/>
      <c r="B547" s="3"/>
      <c r="C547" s="3"/>
      <c r="D547" s="3"/>
      <c r="E547" s="1"/>
      <c r="F547" s="13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x14ac:dyDescent="0.25">
      <c r="A548" s="3"/>
      <c r="B548" s="3"/>
      <c r="C548" s="3"/>
      <c r="D548" s="3"/>
      <c r="E548" s="1"/>
      <c r="F548" s="13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x14ac:dyDescent="0.25">
      <c r="A549" s="3"/>
      <c r="B549" s="3"/>
      <c r="C549" s="3"/>
      <c r="D549" s="3"/>
      <c r="E549" s="1"/>
      <c r="F549" s="13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x14ac:dyDescent="0.25">
      <c r="A550" s="3"/>
      <c r="B550" s="3"/>
      <c r="C550" s="3"/>
      <c r="D550" s="3"/>
      <c r="E550" s="1"/>
      <c r="F550" s="13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x14ac:dyDescent="0.25">
      <c r="A551" s="3"/>
      <c r="B551" s="3"/>
      <c r="C551" s="3"/>
      <c r="D551" s="3"/>
      <c r="E551" s="1"/>
      <c r="F551" s="13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x14ac:dyDescent="0.25">
      <c r="A552" s="3"/>
      <c r="B552" s="3"/>
      <c r="C552" s="3"/>
      <c r="D552" s="3"/>
      <c r="E552" s="1"/>
      <c r="F552" s="13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x14ac:dyDescent="0.25">
      <c r="A553" s="3"/>
      <c r="B553" s="3"/>
      <c r="C553" s="3"/>
      <c r="D553" s="3"/>
      <c r="E553" s="1"/>
      <c r="F553" s="13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x14ac:dyDescent="0.25">
      <c r="A554" s="3"/>
      <c r="B554" s="3"/>
      <c r="C554" s="3"/>
      <c r="D554" s="3"/>
      <c r="E554" s="1"/>
      <c r="F554" s="13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x14ac:dyDescent="0.25">
      <c r="A555" s="3"/>
      <c r="B555" s="3"/>
      <c r="C555" s="3"/>
      <c r="D555" s="3"/>
      <c r="E555" s="1"/>
      <c r="F555" s="13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x14ac:dyDescent="0.25">
      <c r="A556" s="3"/>
      <c r="B556" s="3"/>
      <c r="C556" s="3"/>
      <c r="D556" s="3"/>
      <c r="E556" s="1"/>
      <c r="F556" s="13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x14ac:dyDescent="0.25">
      <c r="A557" s="3"/>
      <c r="B557" s="3"/>
      <c r="C557" s="3"/>
      <c r="D557" s="3"/>
      <c r="E557" s="1"/>
      <c r="F557" s="13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x14ac:dyDescent="0.25">
      <c r="A558" s="3"/>
      <c r="B558" s="3"/>
      <c r="C558" s="3"/>
      <c r="D558" s="3"/>
      <c r="E558" s="1"/>
      <c r="F558" s="13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x14ac:dyDescent="0.25">
      <c r="A559" s="3"/>
      <c r="B559" s="3"/>
      <c r="C559" s="3"/>
      <c r="D559" s="3"/>
      <c r="E559" s="1"/>
      <c r="F559" s="13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x14ac:dyDescent="0.25">
      <c r="A560" s="3"/>
      <c r="B560" s="3"/>
      <c r="C560" s="3"/>
      <c r="D560" s="3"/>
      <c r="E560" s="1"/>
      <c r="F560" s="13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x14ac:dyDescent="0.25">
      <c r="A561" s="3"/>
      <c r="B561" s="3"/>
      <c r="C561" s="3"/>
      <c r="D561" s="3"/>
      <c r="E561" s="1"/>
      <c r="F561" s="13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x14ac:dyDescent="0.25">
      <c r="A562" s="3"/>
      <c r="B562" s="3"/>
      <c r="C562" s="3"/>
      <c r="D562" s="3"/>
      <c r="E562" s="1"/>
      <c r="F562" s="13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x14ac:dyDescent="0.25">
      <c r="A563" s="3"/>
      <c r="B563" s="3"/>
      <c r="C563" s="3"/>
      <c r="D563" s="3"/>
      <c r="E563" s="1"/>
      <c r="F563" s="13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x14ac:dyDescent="0.25">
      <c r="A564" s="3"/>
      <c r="B564" s="3"/>
      <c r="C564" s="3"/>
      <c r="D564" s="3"/>
      <c r="E564" s="1"/>
      <c r="F564" s="13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x14ac:dyDescent="0.25">
      <c r="A565" s="3"/>
      <c r="B565" s="3"/>
      <c r="C565" s="3"/>
      <c r="D565" s="3"/>
      <c r="E565" s="1"/>
      <c r="F565" s="13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x14ac:dyDescent="0.25">
      <c r="A566" s="3"/>
      <c r="B566" s="3"/>
      <c r="C566" s="3"/>
      <c r="D566" s="3"/>
      <c r="E566" s="1"/>
      <c r="F566" s="13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x14ac:dyDescent="0.25">
      <c r="A567" s="3"/>
      <c r="B567" s="3"/>
      <c r="C567" s="3"/>
      <c r="D567" s="3"/>
      <c r="E567" s="1"/>
      <c r="F567" s="13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x14ac:dyDescent="0.25">
      <c r="A568" s="3"/>
      <c r="B568" s="3"/>
      <c r="C568" s="3"/>
      <c r="D568" s="3"/>
      <c r="E568" s="1"/>
      <c r="F568" s="13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x14ac:dyDescent="0.25">
      <c r="A569" s="3"/>
      <c r="B569" s="3"/>
      <c r="C569" s="3"/>
      <c r="D569" s="3"/>
      <c r="E569" s="1"/>
      <c r="F569" s="13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x14ac:dyDescent="0.25">
      <c r="A570" s="3"/>
      <c r="B570" s="3"/>
      <c r="C570" s="3"/>
      <c r="D570" s="3"/>
      <c r="E570" s="1"/>
      <c r="F570" s="13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x14ac:dyDescent="0.25">
      <c r="A571" s="3"/>
      <c r="B571" s="3"/>
      <c r="C571" s="3"/>
      <c r="D571" s="3"/>
      <c r="E571" s="1"/>
      <c r="F571" s="13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x14ac:dyDescent="0.25">
      <c r="A572" s="3"/>
      <c r="B572" s="3"/>
      <c r="C572" s="3"/>
      <c r="D572" s="3"/>
      <c r="E572" s="1"/>
      <c r="F572" s="13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x14ac:dyDescent="0.25">
      <c r="A573" s="3"/>
      <c r="B573" s="3"/>
      <c r="C573" s="3"/>
      <c r="D573" s="3"/>
      <c r="E573" s="1"/>
      <c r="F573" s="13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x14ac:dyDescent="0.25">
      <c r="A574" s="3"/>
      <c r="B574" s="3"/>
      <c r="C574" s="3"/>
      <c r="D574" s="3"/>
      <c r="E574" s="1"/>
      <c r="F574" s="13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x14ac:dyDescent="0.25">
      <c r="A575" s="3"/>
      <c r="B575" s="3"/>
      <c r="C575" s="3"/>
      <c r="D575" s="3"/>
      <c r="E575" s="1"/>
      <c r="F575" s="13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x14ac:dyDescent="0.25">
      <c r="A576" s="3"/>
      <c r="B576" s="3"/>
      <c r="C576" s="3"/>
      <c r="D576" s="3"/>
      <c r="E576" s="1"/>
      <c r="F576" s="13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x14ac:dyDescent="0.25">
      <c r="A577" s="3"/>
      <c r="B577" s="3"/>
      <c r="C577" s="3"/>
      <c r="D577" s="3"/>
      <c r="E577" s="1"/>
      <c r="F577" s="13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x14ac:dyDescent="0.25">
      <c r="A578" s="3"/>
      <c r="B578" s="3"/>
      <c r="C578" s="3"/>
      <c r="D578" s="3"/>
      <c r="E578" s="1"/>
      <c r="F578" s="13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x14ac:dyDescent="0.25">
      <c r="A579" s="3"/>
      <c r="B579" s="3"/>
      <c r="C579" s="3"/>
      <c r="D579" s="3"/>
      <c r="E579" s="1"/>
      <c r="F579" s="13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x14ac:dyDescent="0.25">
      <c r="A580" s="3"/>
      <c r="B580" s="3"/>
      <c r="C580" s="3"/>
      <c r="D580" s="3"/>
      <c r="E580" s="1"/>
      <c r="F580" s="13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x14ac:dyDescent="0.25">
      <c r="A581" s="3"/>
      <c r="B581" s="3"/>
      <c r="C581" s="3"/>
      <c r="D581" s="3"/>
      <c r="E581" s="1"/>
      <c r="F581" s="13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x14ac:dyDescent="0.25">
      <c r="A582" s="3"/>
      <c r="B582" s="3"/>
      <c r="C582" s="3"/>
      <c r="D582" s="3"/>
      <c r="E582" s="1"/>
      <c r="F582" s="13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x14ac:dyDescent="0.25">
      <c r="A583" s="3"/>
      <c r="B583" s="3"/>
      <c r="C583" s="3"/>
      <c r="D583" s="3"/>
      <c r="E583" s="1"/>
      <c r="F583" s="13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x14ac:dyDescent="0.25">
      <c r="A584" s="3"/>
      <c r="B584" s="3"/>
      <c r="C584" s="3"/>
      <c r="D584" s="3"/>
      <c r="E584" s="1"/>
      <c r="F584" s="13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x14ac:dyDescent="0.25">
      <c r="A585" s="3"/>
      <c r="B585" s="3"/>
      <c r="C585" s="3"/>
      <c r="D585" s="3"/>
      <c r="E585" s="1"/>
      <c r="F585" s="13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x14ac:dyDescent="0.25">
      <c r="A586" s="3"/>
      <c r="B586" s="3"/>
      <c r="C586" s="3"/>
      <c r="D586" s="3"/>
      <c r="E586" s="1"/>
      <c r="F586" s="13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x14ac:dyDescent="0.25">
      <c r="A587" s="3"/>
      <c r="B587" s="3"/>
      <c r="C587" s="3"/>
      <c r="D587" s="3"/>
      <c r="E587" s="1"/>
      <c r="F587" s="13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x14ac:dyDescent="0.25">
      <c r="A588" s="3"/>
      <c r="B588" s="3"/>
      <c r="C588" s="3"/>
      <c r="D588" s="3"/>
      <c r="E588" s="1"/>
      <c r="F588" s="13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x14ac:dyDescent="0.25">
      <c r="A589" s="3"/>
      <c r="B589" s="3"/>
      <c r="C589" s="3"/>
      <c r="D589" s="3"/>
      <c r="E589" s="1"/>
      <c r="F589" s="13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x14ac:dyDescent="0.25">
      <c r="A590" s="3"/>
      <c r="B590" s="3"/>
      <c r="C590" s="3"/>
      <c r="D590" s="3"/>
      <c r="E590" s="1"/>
      <c r="F590" s="13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x14ac:dyDescent="0.25">
      <c r="A591" s="3"/>
      <c r="B591" s="3"/>
      <c r="C591" s="3"/>
      <c r="D591" s="3"/>
      <c r="E591" s="1"/>
      <c r="F591" s="13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x14ac:dyDescent="0.25">
      <c r="A592" s="3"/>
      <c r="B592" s="3"/>
      <c r="C592" s="3"/>
      <c r="D592" s="3"/>
      <c r="E592" s="1"/>
      <c r="F592" s="13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x14ac:dyDescent="0.25">
      <c r="A593" s="3"/>
      <c r="B593" s="3"/>
      <c r="C593" s="3"/>
      <c r="D593" s="3"/>
      <c r="E593" s="1"/>
      <c r="F593" s="13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x14ac:dyDescent="0.25">
      <c r="A594" s="3"/>
      <c r="B594" s="3"/>
      <c r="C594" s="3"/>
      <c r="D594" s="3"/>
      <c r="E594" s="1"/>
      <c r="F594" s="13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x14ac:dyDescent="0.25">
      <c r="A595" s="3"/>
      <c r="B595" s="3"/>
      <c r="C595" s="3"/>
      <c r="D595" s="3"/>
      <c r="E595" s="1"/>
      <c r="F595" s="13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x14ac:dyDescent="0.25">
      <c r="A596" s="3"/>
      <c r="B596" s="3"/>
      <c r="C596" s="3"/>
      <c r="D596" s="3"/>
      <c r="E596" s="1"/>
      <c r="F596" s="13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x14ac:dyDescent="0.25">
      <c r="A597" s="3"/>
      <c r="B597" s="3"/>
      <c r="C597" s="3"/>
      <c r="D597" s="3"/>
      <c r="E597" s="1"/>
      <c r="F597" s="13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x14ac:dyDescent="0.25">
      <c r="A598" s="3"/>
      <c r="B598" s="3"/>
      <c r="C598" s="3"/>
      <c r="D598" s="3"/>
      <c r="E598" s="1"/>
      <c r="F598" s="13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x14ac:dyDescent="0.25">
      <c r="A599" s="3"/>
      <c r="B599" s="3"/>
      <c r="C599" s="3"/>
      <c r="D599" s="3"/>
      <c r="E599" s="1"/>
      <c r="F599" s="13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x14ac:dyDescent="0.25">
      <c r="A600" s="3"/>
      <c r="B600" s="3"/>
      <c r="C600" s="3"/>
      <c r="D600" s="3"/>
      <c r="E600" s="1"/>
      <c r="F600" s="13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x14ac:dyDescent="0.25">
      <c r="A601" s="3"/>
      <c r="B601" s="3"/>
      <c r="C601" s="3"/>
      <c r="D601" s="3"/>
      <c r="E601" s="1"/>
      <c r="F601" s="13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x14ac:dyDescent="0.25">
      <c r="A602" s="3"/>
      <c r="B602" s="3"/>
      <c r="C602" s="3"/>
      <c r="D602" s="3"/>
      <c r="E602" s="1"/>
      <c r="F602" s="13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x14ac:dyDescent="0.25">
      <c r="A603" s="3"/>
      <c r="B603" s="3"/>
      <c r="C603" s="3"/>
      <c r="D603" s="3"/>
      <c r="E603" s="1"/>
      <c r="F603" s="13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x14ac:dyDescent="0.25">
      <c r="A604" s="3"/>
      <c r="B604" s="3"/>
      <c r="C604" s="3"/>
      <c r="D604" s="3"/>
      <c r="E604" s="1"/>
      <c r="F604" s="13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x14ac:dyDescent="0.25">
      <c r="A605" s="3"/>
      <c r="B605" s="3"/>
      <c r="C605" s="3"/>
      <c r="D605" s="3"/>
      <c r="E605" s="1"/>
      <c r="F605" s="13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x14ac:dyDescent="0.25">
      <c r="A606" s="3"/>
      <c r="B606" s="3"/>
      <c r="C606" s="3"/>
      <c r="D606" s="3"/>
      <c r="E606" s="1"/>
      <c r="F606" s="13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x14ac:dyDescent="0.25">
      <c r="A607" s="3"/>
      <c r="B607" s="3"/>
      <c r="C607" s="3"/>
      <c r="D607" s="3"/>
      <c r="E607" s="1"/>
      <c r="F607" s="13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x14ac:dyDescent="0.25">
      <c r="A608" s="3"/>
      <c r="B608" s="3"/>
      <c r="C608" s="3"/>
      <c r="D608" s="3"/>
      <c r="E608" s="1"/>
      <c r="F608" s="13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x14ac:dyDescent="0.25">
      <c r="A609" s="3"/>
      <c r="B609" s="3"/>
      <c r="C609" s="3"/>
      <c r="D609" s="3"/>
      <c r="E609" s="1"/>
      <c r="F609" s="13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x14ac:dyDescent="0.25">
      <c r="A610" s="3"/>
      <c r="B610" s="3"/>
      <c r="C610" s="3"/>
      <c r="D610" s="3"/>
      <c r="E610" s="1"/>
      <c r="F610" s="13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x14ac:dyDescent="0.25">
      <c r="A611" s="3"/>
      <c r="B611" s="3"/>
      <c r="C611" s="3"/>
      <c r="D611" s="3"/>
      <c r="E611" s="1"/>
      <c r="F611" s="13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x14ac:dyDescent="0.25">
      <c r="A612" s="3"/>
      <c r="B612" s="3"/>
      <c r="C612" s="3"/>
      <c r="D612" s="3"/>
      <c r="E612" s="1"/>
      <c r="F612" s="13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x14ac:dyDescent="0.25">
      <c r="A613" s="3"/>
      <c r="B613" s="3"/>
      <c r="C613" s="3"/>
      <c r="D613" s="3"/>
      <c r="E613" s="1"/>
      <c r="F613" s="13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x14ac:dyDescent="0.25">
      <c r="A614" s="3"/>
      <c r="B614" s="3"/>
      <c r="C614" s="3"/>
      <c r="D614" s="3"/>
      <c r="E614" s="1"/>
      <c r="F614" s="13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x14ac:dyDescent="0.25">
      <c r="A615" s="3"/>
      <c r="B615" s="3"/>
      <c r="C615" s="3"/>
      <c r="D615" s="3"/>
      <c r="E615" s="1"/>
      <c r="F615" s="13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x14ac:dyDescent="0.25">
      <c r="A616" s="3"/>
      <c r="B616" s="3"/>
      <c r="C616" s="3"/>
      <c r="D616" s="3"/>
      <c r="E616" s="1"/>
      <c r="F616" s="13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x14ac:dyDescent="0.25">
      <c r="A617" s="3"/>
      <c r="B617" s="3"/>
      <c r="C617" s="3"/>
      <c r="D617" s="3"/>
      <c r="E617" s="1"/>
      <c r="F617" s="13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x14ac:dyDescent="0.25">
      <c r="A618" s="3"/>
      <c r="B618" s="3"/>
      <c r="C618" s="3"/>
      <c r="D618" s="3"/>
      <c r="E618" s="1"/>
      <c r="F618" s="13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x14ac:dyDescent="0.25">
      <c r="A619" s="3"/>
      <c r="B619" s="3"/>
      <c r="C619" s="3"/>
      <c r="D619" s="3"/>
      <c r="E619" s="1"/>
      <c r="F619" s="13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x14ac:dyDescent="0.25">
      <c r="A620" s="3"/>
      <c r="B620" s="3"/>
      <c r="C620" s="3"/>
      <c r="D620" s="3"/>
      <c r="E620" s="1"/>
      <c r="F620" s="13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x14ac:dyDescent="0.25">
      <c r="A621" s="3"/>
      <c r="B621" s="3"/>
      <c r="C621" s="3"/>
      <c r="D621" s="3"/>
      <c r="E621" s="1"/>
      <c r="F621" s="13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x14ac:dyDescent="0.25">
      <c r="A622" s="3"/>
      <c r="B622" s="3"/>
      <c r="C622" s="3"/>
      <c r="D622" s="3"/>
      <c r="E622" s="1"/>
      <c r="F622" s="13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x14ac:dyDescent="0.25">
      <c r="A623" s="3"/>
      <c r="B623" s="3"/>
      <c r="C623" s="3"/>
      <c r="D623" s="3"/>
      <c r="E623" s="1"/>
      <c r="F623" s="13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x14ac:dyDescent="0.25">
      <c r="A624" s="3"/>
      <c r="B624" s="3"/>
      <c r="C624" s="3"/>
      <c r="D624" s="3"/>
      <c r="E624" s="1"/>
      <c r="F624" s="13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x14ac:dyDescent="0.25">
      <c r="A625" s="3"/>
      <c r="B625" s="3"/>
      <c r="C625" s="3"/>
      <c r="D625" s="3"/>
      <c r="E625" s="1"/>
      <c r="F625" s="13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x14ac:dyDescent="0.25">
      <c r="A626" s="3"/>
      <c r="B626" s="3"/>
      <c r="C626" s="3"/>
      <c r="D626" s="3"/>
      <c r="E626" s="1"/>
      <c r="F626" s="13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x14ac:dyDescent="0.25">
      <c r="A627" s="3"/>
      <c r="B627" s="3"/>
      <c r="C627" s="3"/>
      <c r="D627" s="3"/>
      <c r="E627" s="1"/>
      <c r="F627" s="13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x14ac:dyDescent="0.25">
      <c r="A628" s="3"/>
      <c r="B628" s="3"/>
      <c r="C628" s="3"/>
      <c r="D628" s="3"/>
      <c r="E628" s="1"/>
      <c r="F628" s="13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x14ac:dyDescent="0.25">
      <c r="A629" s="3"/>
      <c r="B629" s="3"/>
      <c r="C629" s="3"/>
      <c r="D629" s="3"/>
      <c r="E629" s="1"/>
      <c r="F629" s="13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x14ac:dyDescent="0.25">
      <c r="A630" s="3"/>
      <c r="B630" s="3"/>
      <c r="C630" s="3"/>
      <c r="D630" s="3"/>
      <c r="E630" s="1"/>
      <c r="F630" s="13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x14ac:dyDescent="0.25">
      <c r="A631" s="3"/>
      <c r="B631" s="3"/>
      <c r="C631" s="3"/>
      <c r="D631" s="3"/>
      <c r="E631" s="1"/>
      <c r="F631" s="13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x14ac:dyDescent="0.25">
      <c r="A632" s="3"/>
      <c r="B632" s="3"/>
      <c r="C632" s="3"/>
      <c r="D632" s="3"/>
      <c r="E632" s="1"/>
      <c r="F632" s="13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x14ac:dyDescent="0.25">
      <c r="A633" s="3"/>
      <c r="B633" s="3"/>
      <c r="C633" s="3"/>
      <c r="D633" s="3"/>
      <c r="E633" s="1"/>
      <c r="F633" s="13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x14ac:dyDescent="0.25">
      <c r="A634" s="3"/>
      <c r="B634" s="3"/>
      <c r="C634" s="3"/>
      <c r="D634" s="3"/>
      <c r="E634" s="1"/>
      <c r="F634" s="13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x14ac:dyDescent="0.25">
      <c r="A635" s="3"/>
      <c r="B635" s="3"/>
      <c r="C635" s="3"/>
      <c r="D635" s="3"/>
      <c r="E635" s="1"/>
      <c r="F635" s="13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x14ac:dyDescent="0.25">
      <c r="A636" s="3"/>
      <c r="B636" s="3"/>
      <c r="C636" s="3"/>
      <c r="D636" s="3"/>
      <c r="E636" s="1"/>
      <c r="F636" s="13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x14ac:dyDescent="0.25">
      <c r="A637" s="3"/>
      <c r="B637" s="3"/>
      <c r="C637" s="3"/>
      <c r="D637" s="3"/>
      <c r="E637" s="1"/>
      <c r="F637" s="13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x14ac:dyDescent="0.25">
      <c r="A638" s="3"/>
      <c r="B638" s="3"/>
      <c r="C638" s="3"/>
      <c r="D638" s="3"/>
      <c r="E638" s="1"/>
      <c r="F638" s="13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x14ac:dyDescent="0.25">
      <c r="A639" s="3"/>
      <c r="B639" s="3"/>
      <c r="C639" s="3"/>
      <c r="D639" s="3"/>
      <c r="E639" s="1"/>
      <c r="F639" s="13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x14ac:dyDescent="0.25">
      <c r="A640" s="3"/>
      <c r="B640" s="3"/>
      <c r="C640" s="3"/>
      <c r="D640" s="3"/>
      <c r="E640" s="1"/>
      <c r="F640" s="13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x14ac:dyDescent="0.25">
      <c r="A641" s="3"/>
      <c r="B641" s="3"/>
      <c r="C641" s="3"/>
      <c r="D641" s="3"/>
      <c r="E641" s="1"/>
      <c r="F641" s="13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x14ac:dyDescent="0.25">
      <c r="A642" s="3"/>
      <c r="B642" s="3"/>
      <c r="C642" s="3"/>
      <c r="D642" s="3"/>
      <c r="E642" s="1"/>
      <c r="F642" s="13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x14ac:dyDescent="0.25">
      <c r="A643" s="3"/>
      <c r="B643" s="3"/>
      <c r="C643" s="3"/>
      <c r="D643" s="3"/>
      <c r="E643" s="1"/>
      <c r="F643" s="13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x14ac:dyDescent="0.25">
      <c r="A644" s="3"/>
      <c r="B644" s="3"/>
      <c r="C644" s="3"/>
      <c r="D644" s="3"/>
      <c r="E644" s="1"/>
      <c r="F644" s="13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x14ac:dyDescent="0.25">
      <c r="A645" s="3"/>
      <c r="B645" s="3"/>
      <c r="C645" s="3"/>
      <c r="D645" s="3"/>
      <c r="E645" s="1"/>
      <c r="F645" s="13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x14ac:dyDescent="0.25">
      <c r="A646" s="3"/>
      <c r="B646" s="3"/>
      <c r="C646" s="3"/>
      <c r="D646" s="3"/>
      <c r="E646" s="1"/>
      <c r="F646" s="13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x14ac:dyDescent="0.25">
      <c r="A647" s="3"/>
      <c r="B647" s="3"/>
      <c r="C647" s="3"/>
      <c r="D647" s="3"/>
      <c r="E647" s="1"/>
      <c r="F647" s="13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x14ac:dyDescent="0.25">
      <c r="A648" s="3"/>
      <c r="B648" s="3"/>
      <c r="C648" s="3"/>
      <c r="D648" s="3"/>
      <c r="E648" s="1"/>
      <c r="F648" s="13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x14ac:dyDescent="0.25">
      <c r="A649" s="3"/>
      <c r="B649" s="3"/>
      <c r="C649" s="3"/>
      <c r="D649" s="3"/>
      <c r="E649" s="1"/>
      <c r="F649" s="13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x14ac:dyDescent="0.25">
      <c r="A650" s="3"/>
      <c r="B650" s="3"/>
      <c r="C650" s="3"/>
      <c r="D650" s="3"/>
      <c r="E650" s="1"/>
      <c r="F650" s="13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x14ac:dyDescent="0.25">
      <c r="A651" s="3"/>
      <c r="B651" s="3"/>
      <c r="C651" s="3"/>
      <c r="D651" s="3"/>
      <c r="E651" s="1"/>
      <c r="F651" s="13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x14ac:dyDescent="0.25">
      <c r="A652" s="3"/>
      <c r="B652" s="3"/>
      <c r="C652" s="3"/>
      <c r="D652" s="3"/>
      <c r="E652" s="1"/>
      <c r="F652" s="13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x14ac:dyDescent="0.25">
      <c r="A653" s="3"/>
      <c r="B653" s="3"/>
      <c r="C653" s="3"/>
      <c r="D653" s="3"/>
      <c r="E653" s="1"/>
      <c r="F653" s="13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x14ac:dyDescent="0.25">
      <c r="A654" s="3"/>
      <c r="B654" s="3"/>
      <c r="C654" s="3"/>
      <c r="D654" s="3"/>
      <c r="E654" s="1"/>
      <c r="F654" s="13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x14ac:dyDescent="0.25">
      <c r="A655" s="3"/>
      <c r="B655" s="3"/>
      <c r="C655" s="3"/>
      <c r="D655" s="3"/>
      <c r="E655" s="1"/>
      <c r="F655" s="13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x14ac:dyDescent="0.25">
      <c r="A656" s="3"/>
      <c r="B656" s="3"/>
      <c r="C656" s="3"/>
      <c r="D656" s="3"/>
      <c r="E656" s="1"/>
      <c r="F656" s="13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x14ac:dyDescent="0.25">
      <c r="A657" s="3"/>
      <c r="B657" s="3"/>
      <c r="C657" s="3"/>
      <c r="D657" s="3"/>
      <c r="E657" s="1"/>
      <c r="F657" s="13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x14ac:dyDescent="0.25">
      <c r="A658" s="3"/>
      <c r="B658" s="3"/>
      <c r="C658" s="3"/>
      <c r="D658" s="3"/>
      <c r="E658" s="1"/>
      <c r="F658" s="13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x14ac:dyDescent="0.25">
      <c r="A659" s="3"/>
      <c r="B659" s="3"/>
      <c r="C659" s="3"/>
      <c r="D659" s="3"/>
      <c r="E659" s="1"/>
      <c r="F659" s="13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x14ac:dyDescent="0.25">
      <c r="A660" s="3"/>
      <c r="B660" s="3"/>
      <c r="C660" s="3"/>
      <c r="D660" s="3"/>
      <c r="E660" s="1"/>
      <c r="F660" s="13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x14ac:dyDescent="0.25">
      <c r="A661" s="3"/>
      <c r="B661" s="3"/>
      <c r="C661" s="3"/>
      <c r="D661" s="3"/>
      <c r="E661" s="1"/>
      <c r="F661" s="13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x14ac:dyDescent="0.25">
      <c r="A662" s="3"/>
      <c r="B662" s="3"/>
      <c r="C662" s="3"/>
      <c r="D662" s="3"/>
      <c r="E662" s="1"/>
      <c r="F662" s="13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x14ac:dyDescent="0.25">
      <c r="A663" s="3"/>
      <c r="B663" s="3"/>
      <c r="C663" s="3"/>
      <c r="D663" s="3"/>
      <c r="E663" s="1"/>
      <c r="F663" s="13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x14ac:dyDescent="0.25">
      <c r="A664" s="3"/>
      <c r="B664" s="3"/>
      <c r="C664" s="3"/>
      <c r="D664" s="3"/>
      <c r="E664" s="1"/>
      <c r="F664" s="13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x14ac:dyDescent="0.25">
      <c r="A665" s="3"/>
      <c r="B665" s="3"/>
      <c r="C665" s="3"/>
      <c r="D665" s="3"/>
      <c r="E665" s="1"/>
      <c r="F665" s="13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x14ac:dyDescent="0.25">
      <c r="A666" s="3"/>
      <c r="B666" s="3"/>
      <c r="C666" s="3"/>
      <c r="D666" s="3"/>
      <c r="E666" s="1"/>
      <c r="F666" s="13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x14ac:dyDescent="0.25">
      <c r="A667" s="3"/>
      <c r="B667" s="3"/>
      <c r="C667" s="3"/>
      <c r="D667" s="3"/>
      <c r="E667" s="1"/>
      <c r="F667" s="13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x14ac:dyDescent="0.25">
      <c r="A668" s="3"/>
      <c r="B668" s="3"/>
      <c r="C668" s="3"/>
      <c r="D668" s="3"/>
      <c r="E668" s="1"/>
      <c r="F668" s="13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x14ac:dyDescent="0.25">
      <c r="A669" s="3"/>
      <c r="B669" s="3"/>
      <c r="C669" s="3"/>
      <c r="D669" s="3"/>
      <c r="E669" s="1"/>
      <c r="F669" s="13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x14ac:dyDescent="0.25">
      <c r="A670" s="3"/>
      <c r="B670" s="3"/>
      <c r="C670" s="3"/>
      <c r="D670" s="3"/>
      <c r="E670" s="1"/>
      <c r="F670" s="13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x14ac:dyDescent="0.25">
      <c r="A671" s="3"/>
      <c r="B671" s="3"/>
      <c r="C671" s="3"/>
      <c r="D671" s="3"/>
      <c r="E671" s="1"/>
      <c r="F671" s="13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x14ac:dyDescent="0.25">
      <c r="A672" s="3"/>
      <c r="B672" s="3"/>
      <c r="C672" s="3"/>
      <c r="D672" s="3"/>
      <c r="E672" s="1"/>
      <c r="F672" s="13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x14ac:dyDescent="0.25">
      <c r="A673" s="3"/>
      <c r="B673" s="3"/>
      <c r="C673" s="3"/>
      <c r="D673" s="3"/>
      <c r="E673" s="1"/>
      <c r="F673" s="13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x14ac:dyDescent="0.25">
      <c r="A674" s="3"/>
      <c r="B674" s="3"/>
      <c r="C674" s="3"/>
      <c r="D674" s="3"/>
      <c r="E674" s="1"/>
      <c r="F674" s="13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x14ac:dyDescent="0.25">
      <c r="A675" s="3"/>
      <c r="B675" s="3"/>
      <c r="C675" s="3"/>
      <c r="D675" s="3"/>
      <c r="E675" s="1"/>
      <c r="F675" s="13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x14ac:dyDescent="0.25">
      <c r="A676" s="3"/>
      <c r="B676" s="3"/>
      <c r="C676" s="3"/>
      <c r="D676" s="3"/>
      <c r="E676" s="1"/>
      <c r="F676" s="13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x14ac:dyDescent="0.25">
      <c r="A677" s="3"/>
      <c r="B677" s="3"/>
      <c r="C677" s="3"/>
      <c r="D677" s="3"/>
      <c r="E677" s="1"/>
      <c r="F677" s="13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x14ac:dyDescent="0.25">
      <c r="A678" s="3"/>
      <c r="B678" s="3"/>
      <c r="C678" s="3"/>
      <c r="D678" s="3"/>
      <c r="E678" s="1"/>
      <c r="F678" s="13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x14ac:dyDescent="0.25">
      <c r="A679" s="3"/>
      <c r="B679" s="3"/>
      <c r="C679" s="3"/>
      <c r="D679" s="3"/>
      <c r="E679" s="1"/>
      <c r="F679" s="13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x14ac:dyDescent="0.25">
      <c r="A680" s="3"/>
      <c r="B680" s="3"/>
      <c r="C680" s="3"/>
      <c r="D680" s="3"/>
      <c r="E680" s="1"/>
      <c r="F680" s="13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x14ac:dyDescent="0.25">
      <c r="A681" s="3"/>
      <c r="B681" s="3"/>
      <c r="C681" s="3"/>
      <c r="D681" s="3"/>
      <c r="E681" s="1"/>
      <c r="F681" s="13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x14ac:dyDescent="0.25">
      <c r="A682" s="3"/>
      <c r="B682" s="3"/>
      <c r="C682" s="3"/>
      <c r="D682" s="3"/>
      <c r="E682" s="1"/>
      <c r="F682" s="13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x14ac:dyDescent="0.25">
      <c r="A683" s="3"/>
      <c r="B683" s="3"/>
      <c r="C683" s="3"/>
      <c r="D683" s="3"/>
      <c r="E683" s="1"/>
      <c r="F683" s="13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x14ac:dyDescent="0.25">
      <c r="A684" s="3"/>
      <c r="B684" s="3"/>
      <c r="C684" s="3"/>
      <c r="D684" s="3"/>
      <c r="E684" s="1"/>
      <c r="F684" s="13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x14ac:dyDescent="0.25">
      <c r="A685" s="3"/>
      <c r="B685" s="3"/>
      <c r="C685" s="3"/>
      <c r="D685" s="3"/>
      <c r="E685" s="1"/>
      <c r="F685" s="13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x14ac:dyDescent="0.25">
      <c r="A686" s="3"/>
      <c r="B686" s="3"/>
      <c r="C686" s="3"/>
      <c r="D686" s="3"/>
      <c r="E686" s="1"/>
      <c r="F686" s="13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x14ac:dyDescent="0.25">
      <c r="A687" s="3"/>
      <c r="B687" s="3"/>
      <c r="C687" s="3"/>
      <c r="D687" s="3"/>
      <c r="E687" s="1"/>
      <c r="F687" s="13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x14ac:dyDescent="0.25">
      <c r="A688" s="3"/>
      <c r="B688" s="3"/>
      <c r="C688" s="3"/>
      <c r="D688" s="3"/>
      <c r="E688" s="1"/>
      <c r="F688" s="13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x14ac:dyDescent="0.25">
      <c r="A689" s="3"/>
      <c r="B689" s="3"/>
      <c r="C689" s="3"/>
      <c r="D689" s="3"/>
      <c r="E689" s="1"/>
      <c r="F689" s="13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x14ac:dyDescent="0.25">
      <c r="A690" s="3"/>
      <c r="B690" s="3"/>
      <c r="C690" s="3"/>
      <c r="D690" s="3"/>
      <c r="E690" s="1"/>
      <c r="F690" s="13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x14ac:dyDescent="0.25">
      <c r="A691" s="3"/>
      <c r="B691" s="3"/>
      <c r="C691" s="3"/>
      <c r="D691" s="3"/>
      <c r="E691" s="1"/>
      <c r="F691" s="13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x14ac:dyDescent="0.25">
      <c r="A692" s="3"/>
      <c r="B692" s="3"/>
      <c r="C692" s="3"/>
      <c r="D692" s="3"/>
      <c r="E692" s="1"/>
      <c r="F692" s="13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x14ac:dyDescent="0.25">
      <c r="A693" s="3"/>
      <c r="B693" s="3"/>
      <c r="C693" s="3"/>
      <c r="D693" s="3"/>
      <c r="E693" s="1"/>
      <c r="F693" s="13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x14ac:dyDescent="0.25">
      <c r="A694" s="3"/>
      <c r="B694" s="3"/>
      <c r="C694" s="3"/>
      <c r="D694" s="3"/>
      <c r="E694" s="1"/>
      <c r="F694" s="13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x14ac:dyDescent="0.25">
      <c r="A695" s="3"/>
      <c r="B695" s="3"/>
      <c r="C695" s="3"/>
      <c r="D695" s="3"/>
      <c r="E695" s="1"/>
      <c r="F695" s="13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x14ac:dyDescent="0.25">
      <c r="A696" s="3"/>
      <c r="B696" s="3"/>
      <c r="C696" s="3"/>
      <c r="D696" s="3"/>
      <c r="E696" s="1"/>
      <c r="F696" s="13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x14ac:dyDescent="0.25">
      <c r="A697" s="3"/>
      <c r="B697" s="3"/>
      <c r="C697" s="3"/>
      <c r="D697" s="3"/>
      <c r="E697" s="1"/>
      <c r="F697" s="13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x14ac:dyDescent="0.25">
      <c r="A698" s="3"/>
      <c r="B698" s="3"/>
      <c r="C698" s="3"/>
      <c r="D698" s="3"/>
      <c r="E698" s="1"/>
      <c r="F698" s="13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x14ac:dyDescent="0.25">
      <c r="A699" s="3"/>
      <c r="B699" s="3"/>
      <c r="C699" s="3"/>
      <c r="D699" s="3"/>
      <c r="E699" s="1"/>
      <c r="F699" s="13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x14ac:dyDescent="0.25">
      <c r="A700" s="3"/>
      <c r="B700" s="3"/>
      <c r="C700" s="3"/>
      <c r="D700" s="3"/>
      <c r="E700" s="1"/>
      <c r="F700" s="13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x14ac:dyDescent="0.25">
      <c r="A701" s="3"/>
      <c r="B701" s="3"/>
      <c r="C701" s="3"/>
      <c r="D701" s="3"/>
      <c r="E701" s="1"/>
      <c r="F701" s="13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x14ac:dyDescent="0.25">
      <c r="A702" s="3"/>
      <c r="B702" s="3"/>
      <c r="C702" s="3"/>
      <c r="D702" s="3"/>
      <c r="E702" s="1"/>
      <c r="F702" s="13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x14ac:dyDescent="0.25">
      <c r="A703" s="3"/>
      <c r="B703" s="3"/>
      <c r="C703" s="3"/>
      <c r="D703" s="3"/>
      <c r="E703" s="1"/>
      <c r="F703" s="13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x14ac:dyDescent="0.25">
      <c r="A704" s="3"/>
      <c r="B704" s="3"/>
      <c r="C704" s="3"/>
      <c r="D704" s="3"/>
      <c r="E704" s="1"/>
      <c r="F704" s="13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x14ac:dyDescent="0.25">
      <c r="A705" s="3"/>
      <c r="B705" s="3"/>
      <c r="C705" s="3"/>
      <c r="D705" s="3"/>
      <c r="E705" s="1"/>
      <c r="F705" s="13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x14ac:dyDescent="0.25">
      <c r="A706" s="3"/>
      <c r="B706" s="3"/>
      <c r="C706" s="3"/>
      <c r="D706" s="3"/>
      <c r="E706" s="1"/>
      <c r="F706" s="13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x14ac:dyDescent="0.25">
      <c r="A707" s="3"/>
      <c r="B707" s="3"/>
      <c r="C707" s="3"/>
      <c r="D707" s="3"/>
      <c r="E707" s="1"/>
      <c r="F707" s="13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x14ac:dyDescent="0.25">
      <c r="A708" s="3"/>
      <c r="B708" s="3"/>
      <c r="C708" s="3"/>
      <c r="D708" s="3"/>
      <c r="E708" s="1"/>
      <c r="F708" s="13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x14ac:dyDescent="0.25">
      <c r="A709" s="3"/>
      <c r="B709" s="3"/>
      <c r="C709" s="3"/>
      <c r="D709" s="3"/>
      <c r="E709" s="1"/>
      <c r="F709" s="13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x14ac:dyDescent="0.25">
      <c r="A710" s="3"/>
      <c r="B710" s="3"/>
      <c r="C710" s="3"/>
      <c r="D710" s="3"/>
      <c r="E710" s="1"/>
      <c r="F710" s="13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x14ac:dyDescent="0.25">
      <c r="A711" s="3"/>
      <c r="B711" s="3"/>
      <c r="C711" s="3"/>
      <c r="D711" s="3"/>
      <c r="E711" s="1"/>
      <c r="F711" s="13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x14ac:dyDescent="0.25">
      <c r="A712" s="3"/>
      <c r="B712" s="3"/>
      <c r="C712" s="3"/>
      <c r="D712" s="3"/>
      <c r="E712" s="1"/>
      <c r="F712" s="13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x14ac:dyDescent="0.25">
      <c r="A713" s="3"/>
      <c r="B713" s="3"/>
      <c r="C713" s="3"/>
      <c r="D713" s="3"/>
      <c r="E713" s="1"/>
      <c r="F713" s="13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x14ac:dyDescent="0.25">
      <c r="A714" s="3"/>
      <c r="B714" s="3"/>
      <c r="C714" s="3"/>
      <c r="D714" s="3"/>
      <c r="E714" s="1"/>
      <c r="F714" s="13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x14ac:dyDescent="0.25">
      <c r="A715" s="3"/>
      <c r="B715" s="3"/>
      <c r="C715" s="3"/>
      <c r="D715" s="3"/>
      <c r="E715" s="1"/>
      <c r="F715" s="13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x14ac:dyDescent="0.25">
      <c r="A716" s="3"/>
      <c r="B716" s="3"/>
      <c r="C716" s="3"/>
      <c r="D716" s="3"/>
      <c r="E716" s="1"/>
      <c r="F716" s="13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x14ac:dyDescent="0.25">
      <c r="A717" s="3"/>
      <c r="B717" s="3"/>
      <c r="C717" s="3"/>
      <c r="D717" s="3"/>
      <c r="E717" s="1"/>
      <c r="F717" s="13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x14ac:dyDescent="0.25">
      <c r="A718" s="3"/>
      <c r="B718" s="3"/>
      <c r="C718" s="3"/>
      <c r="D718" s="3"/>
      <c r="E718" s="1"/>
      <c r="F718" s="13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x14ac:dyDescent="0.25">
      <c r="A719" s="3"/>
      <c r="B719" s="3"/>
      <c r="C719" s="3"/>
      <c r="D719" s="3"/>
      <c r="E719" s="1"/>
      <c r="F719" s="13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x14ac:dyDescent="0.25">
      <c r="A720" s="3"/>
      <c r="B720" s="3"/>
      <c r="C720" s="3"/>
      <c r="D720" s="3"/>
      <c r="E720" s="1"/>
      <c r="F720" s="13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x14ac:dyDescent="0.25">
      <c r="A721" s="3"/>
      <c r="B721" s="3"/>
      <c r="C721" s="3"/>
      <c r="D721" s="3"/>
      <c r="E721" s="1"/>
      <c r="F721" s="13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x14ac:dyDescent="0.25">
      <c r="A722" s="3"/>
      <c r="B722" s="3"/>
      <c r="C722" s="3"/>
      <c r="D722" s="3"/>
      <c r="E722" s="1"/>
      <c r="F722" s="13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x14ac:dyDescent="0.25">
      <c r="A723" s="3"/>
      <c r="B723" s="3"/>
      <c r="C723" s="3"/>
      <c r="D723" s="3"/>
      <c r="E723" s="1"/>
      <c r="F723" s="13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x14ac:dyDescent="0.25">
      <c r="A724" s="3"/>
      <c r="B724" s="3"/>
      <c r="C724" s="3"/>
      <c r="D724" s="3"/>
      <c r="E724" s="1"/>
      <c r="F724" s="13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x14ac:dyDescent="0.25">
      <c r="A725" s="3"/>
      <c r="B725" s="3"/>
      <c r="C725" s="3"/>
      <c r="D725" s="3"/>
      <c r="E725" s="1"/>
      <c r="F725" s="13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x14ac:dyDescent="0.25">
      <c r="A726" s="3"/>
      <c r="B726" s="3"/>
      <c r="C726" s="3"/>
      <c r="D726" s="3"/>
      <c r="E726" s="1"/>
      <c r="F726" s="13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x14ac:dyDescent="0.25">
      <c r="A727" s="3"/>
      <c r="B727" s="3"/>
      <c r="C727" s="3"/>
      <c r="D727" s="3"/>
      <c r="E727" s="1"/>
      <c r="F727" s="13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x14ac:dyDescent="0.25">
      <c r="A728" s="3"/>
      <c r="B728" s="3"/>
      <c r="C728" s="3"/>
      <c r="D728" s="3"/>
      <c r="E728" s="1"/>
      <c r="F728" s="13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x14ac:dyDescent="0.25">
      <c r="A729" s="3"/>
      <c r="B729" s="3"/>
      <c r="C729" s="3"/>
      <c r="D729" s="3"/>
      <c r="E729" s="1"/>
      <c r="F729" s="13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x14ac:dyDescent="0.25">
      <c r="A730" s="3"/>
      <c r="B730" s="3"/>
      <c r="C730" s="3"/>
      <c r="D730" s="3"/>
      <c r="E730" s="1"/>
      <c r="F730" s="13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x14ac:dyDescent="0.25">
      <c r="A731" s="3"/>
      <c r="B731" s="3"/>
      <c r="C731" s="3"/>
      <c r="D731" s="3"/>
      <c r="E731" s="1"/>
      <c r="F731" s="13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x14ac:dyDescent="0.25">
      <c r="A732" s="3"/>
      <c r="B732" s="3"/>
      <c r="C732" s="3"/>
      <c r="D732" s="3"/>
      <c r="E732" s="1"/>
      <c r="F732" s="13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x14ac:dyDescent="0.25">
      <c r="A733" s="3"/>
      <c r="B733" s="3"/>
      <c r="C733" s="3"/>
      <c r="D733" s="3"/>
      <c r="E733" s="1"/>
      <c r="F733" s="13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x14ac:dyDescent="0.25">
      <c r="A734" s="3"/>
      <c r="B734" s="3"/>
      <c r="C734" s="3"/>
      <c r="D734" s="3"/>
      <c r="E734" s="1"/>
      <c r="F734" s="13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x14ac:dyDescent="0.25">
      <c r="A735" s="3"/>
      <c r="B735" s="3"/>
      <c r="C735" s="3"/>
      <c r="D735" s="3"/>
      <c r="E735" s="1"/>
      <c r="F735" s="13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x14ac:dyDescent="0.25">
      <c r="A736" s="3"/>
      <c r="B736" s="3"/>
      <c r="C736" s="3"/>
      <c r="D736" s="3"/>
      <c r="E736" s="1"/>
      <c r="F736" s="13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x14ac:dyDescent="0.25">
      <c r="A737" s="3"/>
      <c r="B737" s="3"/>
      <c r="C737" s="3"/>
      <c r="D737" s="3"/>
      <c r="E737" s="1"/>
      <c r="F737" s="13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x14ac:dyDescent="0.25">
      <c r="A738" s="3"/>
      <c r="B738" s="3"/>
      <c r="C738" s="3"/>
      <c r="D738" s="3"/>
      <c r="E738" s="1"/>
      <c r="F738" s="13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x14ac:dyDescent="0.25">
      <c r="A739" s="3"/>
      <c r="B739" s="3"/>
      <c r="C739" s="3"/>
      <c r="D739" s="3"/>
      <c r="E739" s="1"/>
      <c r="F739" s="13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x14ac:dyDescent="0.25">
      <c r="A740" s="3"/>
      <c r="B740" s="3"/>
      <c r="C740" s="3"/>
      <c r="D740" s="3"/>
      <c r="E740" s="1"/>
      <c r="F740" s="13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x14ac:dyDescent="0.25">
      <c r="A741" s="3"/>
      <c r="B741" s="3"/>
      <c r="C741" s="3"/>
      <c r="D741" s="3"/>
      <c r="E741" s="1"/>
      <c r="F741" s="13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x14ac:dyDescent="0.25">
      <c r="A742" s="3"/>
      <c r="B742" s="3"/>
      <c r="C742" s="3"/>
      <c r="D742" s="3"/>
      <c r="E742" s="1"/>
      <c r="F742" s="13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x14ac:dyDescent="0.25">
      <c r="A743" s="3"/>
      <c r="B743" s="3"/>
      <c r="C743" s="3"/>
      <c r="D743" s="3"/>
      <c r="E743" s="1"/>
      <c r="F743" s="13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x14ac:dyDescent="0.25">
      <c r="A744" s="3"/>
      <c r="B744" s="3"/>
      <c r="C744" s="3"/>
      <c r="D744" s="3"/>
      <c r="E744" s="1"/>
      <c r="F744" s="13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x14ac:dyDescent="0.25">
      <c r="A745" s="3"/>
      <c r="B745" s="3"/>
      <c r="C745" s="3"/>
      <c r="D745" s="3"/>
      <c r="E745" s="1"/>
      <c r="F745" s="13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x14ac:dyDescent="0.25">
      <c r="A746" s="3"/>
      <c r="B746" s="3"/>
      <c r="C746" s="3"/>
      <c r="D746" s="3"/>
      <c r="E746" s="1"/>
      <c r="F746" s="13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x14ac:dyDescent="0.25">
      <c r="A747" s="3"/>
      <c r="B747" s="3"/>
      <c r="C747" s="3"/>
      <c r="D747" s="3"/>
      <c r="E747" s="1"/>
      <c r="F747" s="13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x14ac:dyDescent="0.25">
      <c r="A748" s="3"/>
      <c r="B748" s="3"/>
      <c r="C748" s="3"/>
      <c r="D748" s="3"/>
      <c r="E748" s="1"/>
      <c r="F748" s="13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x14ac:dyDescent="0.25">
      <c r="A749" s="3"/>
      <c r="B749" s="3"/>
      <c r="C749" s="3"/>
      <c r="D749" s="3"/>
      <c r="E749" s="1"/>
      <c r="F749" s="13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x14ac:dyDescent="0.25">
      <c r="A750" s="3"/>
      <c r="B750" s="3"/>
      <c r="C750" s="3"/>
      <c r="D750" s="3"/>
      <c r="E750" s="1"/>
      <c r="F750" s="13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x14ac:dyDescent="0.25">
      <c r="A751" s="3"/>
      <c r="B751" s="3"/>
      <c r="C751" s="3"/>
      <c r="D751" s="3"/>
      <c r="E751" s="1"/>
      <c r="F751" s="13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x14ac:dyDescent="0.25">
      <c r="A752" s="3"/>
      <c r="B752" s="3"/>
      <c r="C752" s="3"/>
      <c r="D752" s="3"/>
      <c r="E752" s="1"/>
      <c r="F752" s="13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x14ac:dyDescent="0.25">
      <c r="A753" s="3"/>
      <c r="B753" s="3"/>
      <c r="C753" s="3"/>
      <c r="D753" s="3"/>
      <c r="E753" s="1"/>
      <c r="F753" s="13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x14ac:dyDescent="0.25">
      <c r="A754" s="3"/>
      <c r="B754" s="3"/>
      <c r="C754" s="3"/>
      <c r="D754" s="3"/>
      <c r="E754" s="1"/>
      <c r="F754" s="13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x14ac:dyDescent="0.25">
      <c r="A755" s="3"/>
      <c r="B755" s="3"/>
      <c r="C755" s="3"/>
      <c r="D755" s="3"/>
      <c r="E755" s="1"/>
      <c r="F755" s="13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x14ac:dyDescent="0.25">
      <c r="A756" s="3"/>
      <c r="B756" s="3"/>
      <c r="C756" s="3"/>
      <c r="D756" s="3"/>
      <c r="E756" s="1"/>
      <c r="F756" s="13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x14ac:dyDescent="0.25">
      <c r="A757" s="3"/>
      <c r="B757" s="3"/>
      <c r="C757" s="3"/>
      <c r="D757" s="3"/>
      <c r="E757" s="1"/>
      <c r="F757" s="13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x14ac:dyDescent="0.25">
      <c r="A758" s="3"/>
      <c r="B758" s="3"/>
      <c r="C758" s="3"/>
      <c r="D758" s="3"/>
      <c r="E758" s="1"/>
      <c r="F758" s="13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x14ac:dyDescent="0.25">
      <c r="A759" s="3"/>
      <c r="B759" s="3"/>
      <c r="C759" s="3"/>
      <c r="D759" s="3"/>
      <c r="E759" s="1"/>
      <c r="F759" s="13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x14ac:dyDescent="0.25">
      <c r="A760" s="3"/>
      <c r="B760" s="3"/>
      <c r="C760" s="3"/>
      <c r="D760" s="3"/>
      <c r="E760" s="1"/>
      <c r="F760" s="13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x14ac:dyDescent="0.25">
      <c r="A761" s="3"/>
      <c r="B761" s="3"/>
      <c r="C761" s="3"/>
      <c r="D761" s="3"/>
      <c r="E761" s="1"/>
      <c r="F761" s="13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x14ac:dyDescent="0.25">
      <c r="A762" s="3"/>
      <c r="B762" s="3"/>
      <c r="C762" s="3"/>
      <c r="D762" s="3"/>
      <c r="E762" s="1"/>
      <c r="F762" s="13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x14ac:dyDescent="0.25">
      <c r="A763" s="3"/>
      <c r="B763" s="3"/>
      <c r="C763" s="3"/>
      <c r="D763" s="3"/>
      <c r="E763" s="1"/>
      <c r="F763" s="13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x14ac:dyDescent="0.25">
      <c r="A764" s="3"/>
      <c r="B764" s="3"/>
      <c r="C764" s="3"/>
      <c r="D764" s="3"/>
      <c r="E764" s="1"/>
      <c r="F764" s="13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x14ac:dyDescent="0.25">
      <c r="A765" s="3"/>
      <c r="B765" s="3"/>
      <c r="C765" s="3"/>
      <c r="D765" s="3"/>
      <c r="E765" s="1"/>
      <c r="F765" s="13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x14ac:dyDescent="0.25">
      <c r="A766" s="3"/>
      <c r="B766" s="3"/>
      <c r="C766" s="3"/>
      <c r="D766" s="3"/>
      <c r="E766" s="1"/>
      <c r="F766" s="13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x14ac:dyDescent="0.25">
      <c r="A767" s="3"/>
      <c r="B767" s="3"/>
      <c r="C767" s="3"/>
      <c r="D767" s="3"/>
      <c r="E767" s="1"/>
      <c r="F767" s="13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x14ac:dyDescent="0.25">
      <c r="A768" s="3"/>
      <c r="B768" s="3"/>
      <c r="C768" s="3"/>
      <c r="D768" s="3"/>
      <c r="E768" s="1"/>
      <c r="F768" s="13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x14ac:dyDescent="0.25">
      <c r="A769" s="3"/>
      <c r="B769" s="3"/>
      <c r="C769" s="3"/>
      <c r="D769" s="3"/>
      <c r="E769" s="1"/>
      <c r="F769" s="13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x14ac:dyDescent="0.25">
      <c r="A770" s="3"/>
      <c r="B770" s="3"/>
      <c r="C770" s="3"/>
      <c r="D770" s="3"/>
      <c r="E770" s="1"/>
      <c r="F770" s="13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x14ac:dyDescent="0.25">
      <c r="A771" s="3"/>
      <c r="B771" s="3"/>
      <c r="C771" s="3"/>
      <c r="D771" s="3"/>
      <c r="E771" s="1"/>
      <c r="F771" s="13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x14ac:dyDescent="0.25">
      <c r="A772" s="3"/>
      <c r="B772" s="3"/>
      <c r="C772" s="3"/>
      <c r="D772" s="3"/>
      <c r="E772" s="1"/>
      <c r="F772" s="13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x14ac:dyDescent="0.25">
      <c r="A773" s="3"/>
      <c r="B773" s="3"/>
      <c r="C773" s="3"/>
      <c r="D773" s="3"/>
      <c r="E773" s="1"/>
      <c r="F773" s="13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x14ac:dyDescent="0.25">
      <c r="A774" s="3"/>
      <c r="B774" s="3"/>
      <c r="C774" s="3"/>
      <c r="D774" s="3"/>
      <c r="E774" s="1"/>
      <c r="F774" s="13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x14ac:dyDescent="0.25">
      <c r="A775" s="3"/>
      <c r="B775" s="3"/>
      <c r="C775" s="3"/>
      <c r="D775" s="3"/>
      <c r="E775" s="1"/>
      <c r="F775" s="13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x14ac:dyDescent="0.25">
      <c r="A776" s="3"/>
      <c r="B776" s="3"/>
      <c r="C776" s="3"/>
      <c r="D776" s="3"/>
      <c r="E776" s="1"/>
      <c r="F776" s="13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x14ac:dyDescent="0.25">
      <c r="A777" s="3"/>
      <c r="B777" s="3"/>
      <c r="C777" s="3"/>
      <c r="D777" s="3"/>
      <c r="E777" s="1"/>
      <c r="F777" s="13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x14ac:dyDescent="0.25">
      <c r="A778" s="3"/>
      <c r="B778" s="3"/>
      <c r="C778" s="3"/>
      <c r="D778" s="3"/>
      <c r="E778" s="1"/>
      <c r="F778" s="13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x14ac:dyDescent="0.25">
      <c r="A779" s="3"/>
      <c r="B779" s="3"/>
      <c r="C779" s="3"/>
      <c r="D779" s="3"/>
      <c r="E779" s="1"/>
      <c r="F779" s="13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x14ac:dyDescent="0.25">
      <c r="A780" s="3"/>
      <c r="B780" s="3"/>
      <c r="C780" s="3"/>
      <c r="D780" s="3"/>
      <c r="E780" s="1"/>
      <c r="F780" s="13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x14ac:dyDescent="0.25">
      <c r="A781" s="3"/>
      <c r="B781" s="3"/>
      <c r="C781" s="3"/>
      <c r="D781" s="3"/>
      <c r="E781" s="1"/>
      <c r="F781" s="13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x14ac:dyDescent="0.25">
      <c r="A782" s="3"/>
      <c r="B782" s="3"/>
      <c r="C782" s="3"/>
      <c r="D782" s="3"/>
      <c r="E782" s="1"/>
      <c r="F782" s="13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x14ac:dyDescent="0.25">
      <c r="A783" s="3"/>
      <c r="B783" s="3"/>
      <c r="C783" s="3"/>
      <c r="D783" s="3"/>
      <c r="E783" s="1"/>
      <c r="F783" s="13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x14ac:dyDescent="0.25">
      <c r="A784" s="3"/>
      <c r="B784" s="3"/>
      <c r="C784" s="3"/>
      <c r="D784" s="3"/>
      <c r="E784" s="1"/>
      <c r="F784" s="13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x14ac:dyDescent="0.25">
      <c r="A785" s="3"/>
      <c r="B785" s="3"/>
      <c r="C785" s="3"/>
      <c r="D785" s="3"/>
      <c r="E785" s="1"/>
      <c r="F785" s="13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x14ac:dyDescent="0.25">
      <c r="A786" s="3"/>
      <c r="B786" s="3"/>
      <c r="C786" s="3"/>
      <c r="D786" s="3"/>
      <c r="E786" s="1"/>
      <c r="F786" s="13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x14ac:dyDescent="0.25">
      <c r="A787" s="3"/>
      <c r="B787" s="3"/>
      <c r="C787" s="3"/>
      <c r="D787" s="3"/>
      <c r="E787" s="1"/>
      <c r="F787" s="13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x14ac:dyDescent="0.25">
      <c r="A788" s="3"/>
      <c r="B788" s="3"/>
      <c r="C788" s="3"/>
      <c r="D788" s="3"/>
      <c r="E788" s="1"/>
      <c r="F788" s="13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x14ac:dyDescent="0.25">
      <c r="A789" s="3"/>
      <c r="B789" s="3"/>
      <c r="C789" s="3"/>
      <c r="D789" s="3"/>
      <c r="E789" s="1"/>
      <c r="F789" s="13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x14ac:dyDescent="0.25">
      <c r="A790" s="3"/>
      <c r="B790" s="3"/>
      <c r="C790" s="3"/>
      <c r="D790" s="3"/>
      <c r="E790" s="1"/>
      <c r="F790" s="13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x14ac:dyDescent="0.25">
      <c r="A791" s="3"/>
      <c r="B791" s="3"/>
      <c r="C791" s="3"/>
      <c r="D791" s="3"/>
      <c r="E791" s="1"/>
      <c r="F791" s="13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x14ac:dyDescent="0.25">
      <c r="A792" s="3"/>
      <c r="B792" s="3"/>
      <c r="C792" s="3"/>
      <c r="D792" s="3"/>
      <c r="E792" s="1"/>
      <c r="F792" s="13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x14ac:dyDescent="0.25">
      <c r="A793" s="3"/>
      <c r="B793" s="3"/>
      <c r="C793" s="3"/>
      <c r="D793" s="3"/>
      <c r="E793" s="1"/>
      <c r="F793" s="13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x14ac:dyDescent="0.25">
      <c r="A794" s="3"/>
      <c r="B794" s="3"/>
      <c r="C794" s="3"/>
      <c r="D794" s="3"/>
      <c r="E794" s="1"/>
      <c r="F794" s="13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x14ac:dyDescent="0.25">
      <c r="A795" s="3"/>
      <c r="B795" s="3"/>
      <c r="C795" s="3"/>
      <c r="D795" s="3"/>
      <c r="E795" s="1"/>
      <c r="F795" s="13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x14ac:dyDescent="0.25">
      <c r="A796" s="3"/>
      <c r="B796" s="3"/>
      <c r="C796" s="3"/>
      <c r="D796" s="3"/>
      <c r="E796" s="1"/>
      <c r="F796" s="13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x14ac:dyDescent="0.25">
      <c r="A797" s="3"/>
      <c r="B797" s="3"/>
      <c r="C797" s="3"/>
      <c r="D797" s="3"/>
      <c r="E797" s="1"/>
      <c r="F797" s="13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x14ac:dyDescent="0.25">
      <c r="A798" s="3"/>
      <c r="B798" s="3"/>
      <c r="C798" s="3"/>
      <c r="D798" s="3"/>
      <c r="E798" s="1"/>
      <c r="F798" s="13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x14ac:dyDescent="0.25">
      <c r="A799" s="3"/>
      <c r="B799" s="3"/>
      <c r="C799" s="3"/>
      <c r="D799" s="3"/>
      <c r="E799" s="1"/>
      <c r="F799" s="13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x14ac:dyDescent="0.25">
      <c r="A800" s="3"/>
      <c r="B800" s="3"/>
      <c r="C800" s="3"/>
      <c r="D800" s="3"/>
      <c r="E800" s="1"/>
      <c r="F800" s="13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x14ac:dyDescent="0.25">
      <c r="A801" s="3"/>
      <c r="B801" s="3"/>
      <c r="C801" s="3"/>
      <c r="D801" s="3"/>
      <c r="E801" s="1"/>
      <c r="F801" s="13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x14ac:dyDescent="0.25">
      <c r="A802" s="3"/>
      <c r="B802" s="3"/>
      <c r="C802" s="3"/>
      <c r="D802" s="3"/>
      <c r="E802" s="1"/>
      <c r="F802" s="13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x14ac:dyDescent="0.25">
      <c r="A803" s="3"/>
      <c r="B803" s="3"/>
      <c r="C803" s="3"/>
      <c r="D803" s="3"/>
      <c r="E803" s="1"/>
      <c r="F803" s="13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x14ac:dyDescent="0.25">
      <c r="A804" s="3"/>
      <c r="B804" s="3"/>
      <c r="C804" s="3"/>
      <c r="D804" s="3"/>
      <c r="E804" s="1"/>
      <c r="F804" s="13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x14ac:dyDescent="0.25">
      <c r="A805" s="3"/>
      <c r="B805" s="3"/>
      <c r="C805" s="3"/>
      <c r="D805" s="3"/>
      <c r="E805" s="1"/>
      <c r="F805" s="13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x14ac:dyDescent="0.25">
      <c r="A806" s="3"/>
      <c r="B806" s="3"/>
      <c r="C806" s="3"/>
      <c r="D806" s="3"/>
      <c r="E806" s="1"/>
      <c r="F806" s="13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x14ac:dyDescent="0.25">
      <c r="A807" s="3"/>
      <c r="B807" s="3"/>
      <c r="C807" s="3"/>
      <c r="D807" s="3"/>
      <c r="E807" s="1"/>
      <c r="F807" s="13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x14ac:dyDescent="0.25">
      <c r="A808" s="3"/>
      <c r="B808" s="3"/>
      <c r="C808" s="3"/>
      <c r="D808" s="3"/>
      <c r="E808" s="1"/>
      <c r="F808" s="13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x14ac:dyDescent="0.25">
      <c r="A809" s="3"/>
      <c r="B809" s="3"/>
      <c r="C809" s="3"/>
      <c r="D809" s="3"/>
      <c r="E809" s="1"/>
      <c r="F809" s="13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x14ac:dyDescent="0.25">
      <c r="A810" s="3"/>
      <c r="B810" s="3"/>
      <c r="C810" s="3"/>
      <c r="D810" s="3"/>
      <c r="E810" s="1"/>
      <c r="F810" s="13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x14ac:dyDescent="0.25">
      <c r="A811" s="3"/>
      <c r="B811" s="3"/>
      <c r="C811" s="3"/>
      <c r="D811" s="3"/>
      <c r="E811" s="1"/>
      <c r="F811" s="13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x14ac:dyDescent="0.25">
      <c r="A812" s="3"/>
      <c r="B812" s="3"/>
      <c r="C812" s="3"/>
      <c r="D812" s="3"/>
      <c r="E812" s="1"/>
      <c r="F812" s="13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x14ac:dyDescent="0.25">
      <c r="A813" s="3"/>
      <c r="B813" s="3"/>
      <c r="C813" s="3"/>
      <c r="D813" s="3"/>
      <c r="E813" s="1"/>
      <c r="F813" s="13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x14ac:dyDescent="0.25">
      <c r="A814" s="3"/>
      <c r="B814" s="3"/>
      <c r="C814" s="3"/>
      <c r="D814" s="3"/>
      <c r="E814" s="1"/>
      <c r="F814" s="13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x14ac:dyDescent="0.25">
      <c r="A815" s="3"/>
      <c r="B815" s="3"/>
      <c r="C815" s="3"/>
      <c r="D815" s="3"/>
      <c r="E815" s="1"/>
      <c r="F815" s="13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x14ac:dyDescent="0.25">
      <c r="A816" s="3"/>
      <c r="B816" s="3"/>
      <c r="C816" s="3"/>
      <c r="D816" s="3"/>
      <c r="E816" s="1"/>
      <c r="F816" s="13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x14ac:dyDescent="0.25">
      <c r="A817" s="3"/>
      <c r="B817" s="3"/>
      <c r="C817" s="3"/>
      <c r="D817" s="3"/>
      <c r="E817" s="1"/>
      <c r="F817" s="13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x14ac:dyDescent="0.25">
      <c r="A818" s="3"/>
      <c r="B818" s="3"/>
      <c r="C818" s="3"/>
      <c r="D818" s="3"/>
      <c r="E818" s="1"/>
      <c r="F818" s="13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x14ac:dyDescent="0.25">
      <c r="A819" s="3"/>
      <c r="B819" s="3"/>
      <c r="C819" s="3"/>
      <c r="D819" s="3"/>
      <c r="E819" s="1"/>
      <c r="F819" s="13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x14ac:dyDescent="0.25">
      <c r="A820" s="3"/>
      <c r="B820" s="3"/>
      <c r="C820" s="3"/>
      <c r="D820" s="3"/>
      <c r="E820" s="1"/>
      <c r="F820" s="13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x14ac:dyDescent="0.25">
      <c r="A821" s="3"/>
      <c r="B821" s="3"/>
      <c r="C821" s="3"/>
      <c r="D821" s="3"/>
      <c r="E821" s="1"/>
      <c r="F821" s="13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x14ac:dyDescent="0.25">
      <c r="A822" s="3"/>
      <c r="B822" s="3"/>
      <c r="C822" s="3"/>
      <c r="D822" s="3"/>
      <c r="E822" s="1"/>
      <c r="F822" s="13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x14ac:dyDescent="0.25">
      <c r="A823" s="3"/>
      <c r="B823" s="3"/>
      <c r="C823" s="3"/>
      <c r="D823" s="3"/>
      <c r="E823" s="1"/>
      <c r="F823" s="13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x14ac:dyDescent="0.25">
      <c r="A824" s="3"/>
      <c r="B824" s="3"/>
      <c r="C824" s="3"/>
      <c r="D824" s="3"/>
      <c r="E824" s="1"/>
      <c r="F824" s="13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x14ac:dyDescent="0.25">
      <c r="A825" s="3"/>
      <c r="B825" s="3"/>
      <c r="C825" s="3"/>
      <c r="D825" s="3"/>
      <c r="E825" s="1"/>
      <c r="F825" s="13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x14ac:dyDescent="0.25">
      <c r="A826" s="3"/>
      <c r="B826" s="3"/>
      <c r="C826" s="3"/>
      <c r="D826" s="3"/>
      <c r="E826" s="1"/>
      <c r="F826" s="13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x14ac:dyDescent="0.25">
      <c r="A827" s="3"/>
      <c r="B827" s="3"/>
      <c r="C827" s="3"/>
      <c r="D827" s="3"/>
      <c r="E827" s="1"/>
      <c r="F827" s="13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x14ac:dyDescent="0.25">
      <c r="A828" s="3"/>
      <c r="B828" s="3"/>
      <c r="C828" s="3"/>
      <c r="D828" s="3"/>
      <c r="E828" s="1"/>
      <c r="F828" s="13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x14ac:dyDescent="0.25">
      <c r="A829" s="3"/>
      <c r="B829" s="3"/>
      <c r="C829" s="3"/>
      <c r="D829" s="3"/>
      <c r="E829" s="1"/>
      <c r="F829" s="13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x14ac:dyDescent="0.25">
      <c r="A830" s="3"/>
      <c r="B830" s="3"/>
      <c r="C830" s="3"/>
      <c r="D830" s="3"/>
      <c r="E830" s="1"/>
      <c r="F830" s="13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x14ac:dyDescent="0.25">
      <c r="A831" s="3"/>
      <c r="B831" s="3"/>
      <c r="C831" s="3"/>
      <c r="D831" s="3"/>
      <c r="E831" s="1"/>
      <c r="F831" s="13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x14ac:dyDescent="0.25">
      <c r="A832" s="3"/>
      <c r="B832" s="3"/>
      <c r="C832" s="3"/>
      <c r="D832" s="3"/>
      <c r="E832" s="1"/>
      <c r="F832" s="13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x14ac:dyDescent="0.25">
      <c r="A833" s="3"/>
      <c r="B833" s="3"/>
      <c r="C833" s="3"/>
      <c r="D833" s="3"/>
      <c r="E833" s="1"/>
      <c r="F833" s="13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x14ac:dyDescent="0.25">
      <c r="A834" s="3"/>
      <c r="B834" s="3"/>
      <c r="C834" s="3"/>
      <c r="D834" s="3"/>
      <c r="E834" s="1"/>
      <c r="F834" s="13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x14ac:dyDescent="0.25">
      <c r="A835" s="3"/>
      <c r="B835" s="3"/>
      <c r="C835" s="3"/>
      <c r="D835" s="3"/>
      <c r="E835" s="1"/>
      <c r="F835" s="13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x14ac:dyDescent="0.25">
      <c r="A836" s="3"/>
      <c r="B836" s="3"/>
      <c r="C836" s="3"/>
      <c r="D836" s="3"/>
      <c r="E836" s="1"/>
      <c r="F836" s="13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x14ac:dyDescent="0.25">
      <c r="A837" s="3"/>
      <c r="B837" s="3"/>
      <c r="C837" s="3"/>
      <c r="D837" s="3"/>
      <c r="E837" s="1"/>
      <c r="F837" s="13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x14ac:dyDescent="0.25">
      <c r="A838" s="3"/>
      <c r="B838" s="3"/>
      <c r="C838" s="3"/>
      <c r="D838" s="3"/>
      <c r="E838" s="1"/>
      <c r="F838" s="13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x14ac:dyDescent="0.25">
      <c r="A839" s="3"/>
      <c r="B839" s="3"/>
      <c r="C839" s="3"/>
      <c r="D839" s="3"/>
      <c r="E839" s="1"/>
      <c r="F839" s="13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x14ac:dyDescent="0.25">
      <c r="A840" s="3"/>
      <c r="B840" s="3"/>
      <c r="C840" s="3"/>
      <c r="D840" s="3"/>
      <c r="E840" s="1"/>
      <c r="F840" s="13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x14ac:dyDescent="0.25">
      <c r="A841" s="3"/>
      <c r="B841" s="3"/>
      <c r="C841" s="3"/>
      <c r="D841" s="3"/>
      <c r="E841" s="1"/>
      <c r="F841" s="13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x14ac:dyDescent="0.25">
      <c r="A842" s="3"/>
      <c r="B842" s="3"/>
      <c r="C842" s="3"/>
      <c r="D842" s="3"/>
      <c r="E842" s="1"/>
      <c r="F842" s="13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x14ac:dyDescent="0.25">
      <c r="A843" s="3"/>
      <c r="B843" s="3"/>
      <c r="C843" s="3"/>
      <c r="D843" s="3"/>
      <c r="E843" s="1"/>
      <c r="F843" s="13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x14ac:dyDescent="0.25">
      <c r="A844" s="3"/>
      <c r="B844" s="3"/>
      <c r="C844" s="3"/>
      <c r="D844" s="3"/>
      <c r="E844" s="1"/>
      <c r="F844" s="13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x14ac:dyDescent="0.25">
      <c r="A845" s="3"/>
      <c r="B845" s="3"/>
      <c r="C845" s="3"/>
      <c r="D845" s="3"/>
      <c r="E845" s="1"/>
      <c r="F845" s="13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x14ac:dyDescent="0.25">
      <c r="A846" s="3"/>
      <c r="B846" s="3"/>
      <c r="C846" s="3"/>
      <c r="D846" s="3"/>
      <c r="E846" s="1"/>
      <c r="F846" s="13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x14ac:dyDescent="0.25">
      <c r="A847" s="3"/>
      <c r="B847" s="3"/>
      <c r="C847" s="3"/>
      <c r="D847" s="3"/>
      <c r="E847" s="1"/>
      <c r="F847" s="13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x14ac:dyDescent="0.25">
      <c r="A848" s="3"/>
      <c r="B848" s="3"/>
      <c r="C848" s="3"/>
      <c r="D848" s="3"/>
      <c r="E848" s="1"/>
      <c r="F848" s="13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x14ac:dyDescent="0.25">
      <c r="A849" s="3"/>
      <c r="B849" s="3"/>
      <c r="C849" s="3"/>
      <c r="D849" s="3"/>
      <c r="E849" s="1"/>
      <c r="F849" s="13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x14ac:dyDescent="0.25">
      <c r="A850" s="3"/>
      <c r="B850" s="3"/>
      <c r="C850" s="3"/>
      <c r="D850" s="3"/>
      <c r="E850" s="1"/>
      <c r="F850" s="13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x14ac:dyDescent="0.25">
      <c r="A851" s="3"/>
      <c r="B851" s="3"/>
      <c r="C851" s="3"/>
      <c r="D851" s="3"/>
      <c r="E851" s="1"/>
      <c r="F851" s="13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x14ac:dyDescent="0.25">
      <c r="A852" s="3"/>
      <c r="B852" s="3"/>
      <c r="C852" s="3"/>
      <c r="D852" s="3"/>
      <c r="E852" s="1"/>
      <c r="F852" s="13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x14ac:dyDescent="0.25">
      <c r="A853" s="3"/>
      <c r="B853" s="3"/>
      <c r="C853" s="3"/>
      <c r="D853" s="3"/>
      <c r="E853" s="1"/>
      <c r="F853" s="13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x14ac:dyDescent="0.25">
      <c r="A854" s="3"/>
      <c r="B854" s="3"/>
      <c r="C854" s="3"/>
      <c r="D854" s="3"/>
      <c r="E854" s="1"/>
      <c r="F854" s="13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x14ac:dyDescent="0.25">
      <c r="A855" s="3"/>
      <c r="B855" s="3"/>
      <c r="C855" s="3"/>
      <c r="D855" s="3"/>
      <c r="E855" s="1"/>
      <c r="F855" s="13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x14ac:dyDescent="0.25">
      <c r="A856" s="3"/>
      <c r="B856" s="3"/>
      <c r="C856" s="3"/>
      <c r="D856" s="3"/>
      <c r="E856" s="1"/>
      <c r="F856" s="13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x14ac:dyDescent="0.25">
      <c r="A857" s="3"/>
      <c r="B857" s="3"/>
      <c r="C857" s="3"/>
      <c r="D857" s="3"/>
      <c r="E857" s="1"/>
      <c r="F857" s="13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x14ac:dyDescent="0.25">
      <c r="A858" s="3"/>
      <c r="B858" s="3"/>
      <c r="C858" s="3"/>
      <c r="D858" s="3"/>
      <c r="E858" s="1"/>
      <c r="F858" s="13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x14ac:dyDescent="0.25">
      <c r="A859" s="3"/>
      <c r="B859" s="3"/>
      <c r="C859" s="3"/>
      <c r="D859" s="3"/>
      <c r="E859" s="1"/>
      <c r="F859" s="13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x14ac:dyDescent="0.25">
      <c r="A860" s="3"/>
      <c r="B860" s="3"/>
      <c r="C860" s="3"/>
      <c r="D860" s="3"/>
      <c r="E860" s="1"/>
      <c r="F860" s="13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x14ac:dyDescent="0.25">
      <c r="A861" s="3"/>
      <c r="B861" s="3"/>
      <c r="C861" s="3"/>
      <c r="D861" s="3"/>
      <c r="E861" s="1"/>
      <c r="F861" s="13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x14ac:dyDescent="0.25">
      <c r="A862" s="3"/>
      <c r="B862" s="3"/>
      <c r="C862" s="3"/>
      <c r="D862" s="3"/>
      <c r="E862" s="1"/>
      <c r="F862" s="13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x14ac:dyDescent="0.25">
      <c r="A863" s="3"/>
      <c r="B863" s="3"/>
      <c r="C863" s="3"/>
      <c r="D863" s="3"/>
      <c r="E863" s="1"/>
      <c r="F863" s="13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x14ac:dyDescent="0.25">
      <c r="A864" s="3"/>
      <c r="B864" s="3"/>
      <c r="C864" s="3"/>
      <c r="D864" s="3"/>
      <c r="E864" s="1"/>
      <c r="F864" s="13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x14ac:dyDescent="0.25">
      <c r="A865" s="3"/>
      <c r="B865" s="3"/>
      <c r="C865" s="3"/>
      <c r="D865" s="3"/>
      <c r="E865" s="1"/>
      <c r="F865" s="13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x14ac:dyDescent="0.25">
      <c r="A866" s="3"/>
      <c r="B866" s="3"/>
      <c r="C866" s="3"/>
      <c r="D866" s="3"/>
      <c r="E866" s="1"/>
      <c r="F866" s="13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x14ac:dyDescent="0.25">
      <c r="A867" s="3"/>
      <c r="B867" s="3"/>
      <c r="C867" s="3"/>
      <c r="D867" s="3"/>
      <c r="E867" s="1"/>
      <c r="F867" s="13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x14ac:dyDescent="0.25">
      <c r="A868" s="3"/>
      <c r="B868" s="3"/>
      <c r="C868" s="3"/>
      <c r="D868" s="3"/>
      <c r="E868" s="1"/>
      <c r="F868" s="13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x14ac:dyDescent="0.25">
      <c r="A869" s="3"/>
      <c r="B869" s="3"/>
      <c r="C869" s="3"/>
      <c r="D869" s="3"/>
      <c r="E869" s="1"/>
      <c r="F869" s="13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x14ac:dyDescent="0.25">
      <c r="A870" s="3"/>
      <c r="B870" s="3"/>
      <c r="C870" s="3"/>
      <c r="D870" s="3"/>
      <c r="E870" s="1"/>
      <c r="F870" s="13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x14ac:dyDescent="0.25">
      <c r="A871" s="3"/>
      <c r="B871" s="3"/>
      <c r="C871" s="3"/>
      <c r="D871" s="3"/>
      <c r="E871" s="1"/>
      <c r="F871" s="13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x14ac:dyDescent="0.25">
      <c r="A872" s="3"/>
      <c r="B872" s="3"/>
      <c r="C872" s="3"/>
      <c r="D872" s="3"/>
      <c r="E872" s="1"/>
      <c r="F872" s="13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x14ac:dyDescent="0.25">
      <c r="A873" s="3"/>
      <c r="B873" s="3"/>
      <c r="C873" s="3"/>
      <c r="D873" s="3"/>
      <c r="E873" s="1"/>
      <c r="F873" s="13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x14ac:dyDescent="0.25">
      <c r="A874" s="3"/>
      <c r="B874" s="3"/>
      <c r="C874" s="3"/>
      <c r="D874" s="3"/>
      <c r="E874" s="1"/>
      <c r="F874" s="13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x14ac:dyDescent="0.25">
      <c r="A875" s="3"/>
      <c r="B875" s="3"/>
      <c r="C875" s="3"/>
      <c r="D875" s="3"/>
      <c r="E875" s="1"/>
      <c r="F875" s="13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x14ac:dyDescent="0.25">
      <c r="A876" s="3"/>
      <c r="B876" s="3"/>
      <c r="C876" s="3"/>
      <c r="D876" s="3"/>
      <c r="E876" s="1"/>
      <c r="F876" s="13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x14ac:dyDescent="0.25">
      <c r="A877" s="3"/>
      <c r="B877" s="3"/>
      <c r="C877" s="3"/>
      <c r="D877" s="3"/>
      <c r="E877" s="1"/>
      <c r="F877" s="13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x14ac:dyDescent="0.25">
      <c r="A878" s="3"/>
      <c r="B878" s="3"/>
      <c r="C878" s="3"/>
      <c r="D878" s="3"/>
      <c r="E878" s="1"/>
      <c r="F878" s="13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x14ac:dyDescent="0.25">
      <c r="A879" s="3"/>
      <c r="B879" s="3"/>
      <c r="C879" s="3"/>
      <c r="D879" s="3"/>
      <c r="E879" s="1"/>
      <c r="F879" s="13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x14ac:dyDescent="0.25">
      <c r="A880" s="3"/>
      <c r="B880" s="3"/>
      <c r="C880" s="3"/>
      <c r="D880" s="3"/>
      <c r="E880" s="1"/>
      <c r="F880" s="13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x14ac:dyDescent="0.25">
      <c r="A881" s="3"/>
      <c r="B881" s="3"/>
      <c r="C881" s="3"/>
      <c r="D881" s="3"/>
      <c r="E881" s="1"/>
      <c r="F881" s="13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x14ac:dyDescent="0.25">
      <c r="A882" s="3"/>
      <c r="B882" s="3"/>
      <c r="C882" s="3"/>
      <c r="D882" s="3"/>
      <c r="E882" s="1"/>
      <c r="F882" s="13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x14ac:dyDescent="0.25">
      <c r="A883" s="3"/>
      <c r="B883" s="3"/>
      <c r="C883" s="3"/>
      <c r="D883" s="3"/>
      <c r="E883" s="1"/>
      <c r="F883" s="13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x14ac:dyDescent="0.25">
      <c r="A884" s="3"/>
      <c r="B884" s="3"/>
      <c r="C884" s="3"/>
      <c r="D884" s="3"/>
      <c r="E884" s="1"/>
      <c r="F884" s="13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x14ac:dyDescent="0.25">
      <c r="A885" s="3"/>
      <c r="B885" s="3"/>
      <c r="C885" s="3"/>
      <c r="D885" s="3"/>
      <c r="E885" s="1"/>
      <c r="F885" s="13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x14ac:dyDescent="0.25">
      <c r="A886" s="3"/>
      <c r="B886" s="3"/>
      <c r="C886" s="3"/>
      <c r="D886" s="3"/>
      <c r="E886" s="1"/>
      <c r="F886" s="13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x14ac:dyDescent="0.25">
      <c r="A887" s="3"/>
      <c r="B887" s="3"/>
      <c r="C887" s="3"/>
      <c r="D887" s="3"/>
      <c r="E887" s="1"/>
      <c r="F887" s="13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x14ac:dyDescent="0.25">
      <c r="A888" s="3"/>
      <c r="B888" s="3"/>
      <c r="C888" s="3"/>
      <c r="D888" s="3"/>
      <c r="E888" s="1"/>
      <c r="F888" s="13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x14ac:dyDescent="0.25">
      <c r="A889" s="3"/>
      <c r="B889" s="3"/>
      <c r="C889" s="3"/>
      <c r="D889" s="3"/>
      <c r="E889" s="1"/>
      <c r="F889" s="13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x14ac:dyDescent="0.25">
      <c r="A890" s="3"/>
      <c r="B890" s="3"/>
      <c r="C890" s="3"/>
      <c r="D890" s="3"/>
      <c r="E890" s="1"/>
      <c r="F890" s="13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x14ac:dyDescent="0.25">
      <c r="A891" s="3"/>
      <c r="B891" s="3"/>
      <c r="C891" s="3"/>
      <c r="D891" s="3"/>
      <c r="E891" s="1"/>
      <c r="F891" s="13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x14ac:dyDescent="0.25">
      <c r="A892" s="3"/>
      <c r="B892" s="3"/>
      <c r="C892" s="3"/>
      <c r="D892" s="3"/>
      <c r="E892" s="1"/>
      <c r="F892" s="13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x14ac:dyDescent="0.25">
      <c r="A893" s="3"/>
      <c r="B893" s="3"/>
      <c r="C893" s="3"/>
      <c r="D893" s="3"/>
      <c r="E893" s="1"/>
      <c r="F893" s="13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x14ac:dyDescent="0.25">
      <c r="A894" s="3"/>
      <c r="B894" s="3"/>
      <c r="C894" s="3"/>
      <c r="D894" s="3"/>
      <c r="E894" s="1"/>
      <c r="F894" s="13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x14ac:dyDescent="0.25">
      <c r="A895" s="3"/>
      <c r="B895" s="3"/>
      <c r="C895" s="3"/>
      <c r="D895" s="3"/>
      <c r="E895" s="1"/>
      <c r="F895" s="13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x14ac:dyDescent="0.25">
      <c r="A896" s="3"/>
      <c r="B896" s="3"/>
      <c r="C896" s="3"/>
      <c r="D896" s="3"/>
      <c r="E896" s="1"/>
      <c r="F896" s="13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x14ac:dyDescent="0.25">
      <c r="A897" s="3"/>
      <c r="B897" s="3"/>
      <c r="C897" s="3"/>
      <c r="D897" s="3"/>
      <c r="E897" s="1"/>
      <c r="F897" s="13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x14ac:dyDescent="0.25">
      <c r="A898" s="3"/>
      <c r="B898" s="3"/>
      <c r="C898" s="3"/>
      <c r="D898" s="3"/>
      <c r="E898" s="1"/>
      <c r="F898" s="13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x14ac:dyDescent="0.25">
      <c r="A899" s="3"/>
      <c r="B899" s="3"/>
      <c r="C899" s="3"/>
      <c r="D899" s="3"/>
      <c r="E899" s="1"/>
      <c r="F899" s="13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x14ac:dyDescent="0.25">
      <c r="A900" s="3"/>
      <c r="B900" s="3"/>
      <c r="C900" s="3"/>
      <c r="D900" s="3"/>
      <c r="E900" s="1"/>
      <c r="F900" s="13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x14ac:dyDescent="0.25">
      <c r="A901" s="3"/>
      <c r="B901" s="3"/>
      <c r="C901" s="3"/>
      <c r="D901" s="3"/>
      <c r="E901" s="1"/>
      <c r="F901" s="13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x14ac:dyDescent="0.25">
      <c r="A902" s="3"/>
      <c r="B902" s="3"/>
      <c r="C902" s="3"/>
      <c r="D902" s="3"/>
      <c r="E902" s="1"/>
      <c r="F902" s="13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x14ac:dyDescent="0.25">
      <c r="A903" s="3"/>
      <c r="B903" s="3"/>
      <c r="C903" s="3"/>
      <c r="D903" s="3"/>
      <c r="E903" s="1"/>
      <c r="F903" s="13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x14ac:dyDescent="0.25">
      <c r="A904" s="3"/>
      <c r="B904" s="3"/>
      <c r="C904" s="3"/>
      <c r="D904" s="3"/>
      <c r="E904" s="1"/>
      <c r="F904" s="13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x14ac:dyDescent="0.25">
      <c r="A905" s="3"/>
      <c r="B905" s="3"/>
      <c r="C905" s="3"/>
      <c r="D905" s="3"/>
      <c r="E905" s="1"/>
      <c r="F905" s="13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x14ac:dyDescent="0.25">
      <c r="A906" s="3"/>
      <c r="B906" s="3"/>
      <c r="C906" s="3"/>
      <c r="D906" s="3"/>
      <c r="E906" s="1"/>
      <c r="F906" s="13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x14ac:dyDescent="0.25">
      <c r="A907" s="3"/>
      <c r="B907" s="3"/>
      <c r="C907" s="3"/>
      <c r="D907" s="3"/>
      <c r="E907" s="1"/>
      <c r="F907" s="13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x14ac:dyDescent="0.25">
      <c r="A908" s="3"/>
      <c r="B908" s="3"/>
      <c r="C908" s="3"/>
      <c r="D908" s="3"/>
      <c r="E908" s="1"/>
      <c r="F908" s="13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x14ac:dyDescent="0.25">
      <c r="A909" s="3"/>
      <c r="B909" s="3"/>
      <c r="C909" s="3"/>
      <c r="D909" s="3"/>
      <c r="E909" s="1"/>
      <c r="F909" s="13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x14ac:dyDescent="0.25">
      <c r="A910" s="3"/>
      <c r="B910" s="3"/>
      <c r="C910" s="3"/>
      <c r="D910" s="3"/>
      <c r="E910" s="1"/>
      <c r="F910" s="13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x14ac:dyDescent="0.25">
      <c r="A911" s="3"/>
      <c r="B911" s="3"/>
      <c r="C911" s="3"/>
      <c r="D911" s="3"/>
      <c r="E911" s="1"/>
      <c r="F911" s="13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x14ac:dyDescent="0.25">
      <c r="A912" s="3"/>
      <c r="B912" s="3"/>
      <c r="C912" s="3"/>
      <c r="D912" s="3"/>
      <c r="E912" s="1"/>
      <c r="F912" s="13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x14ac:dyDescent="0.25">
      <c r="A913" s="3"/>
      <c r="B913" s="3"/>
      <c r="C913" s="3"/>
      <c r="D913" s="3"/>
      <c r="E913" s="1"/>
      <c r="F913" s="13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x14ac:dyDescent="0.25">
      <c r="A914" s="3"/>
      <c r="B914" s="3"/>
      <c r="C914" s="3"/>
      <c r="D914" s="3"/>
      <c r="E914" s="1"/>
      <c r="F914" s="13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x14ac:dyDescent="0.25">
      <c r="A915" s="3"/>
      <c r="B915" s="3"/>
      <c r="C915" s="3"/>
      <c r="D915" s="3"/>
      <c r="E915" s="1"/>
      <c r="F915" s="13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x14ac:dyDescent="0.25">
      <c r="A916" s="3"/>
      <c r="B916" s="3"/>
      <c r="C916" s="3"/>
      <c r="D916" s="3"/>
      <c r="E916" s="1"/>
      <c r="F916" s="13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x14ac:dyDescent="0.25">
      <c r="A917" s="3"/>
      <c r="B917" s="3"/>
      <c r="C917" s="3"/>
      <c r="D917" s="3"/>
      <c r="E917" s="1"/>
      <c r="F917" s="13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x14ac:dyDescent="0.25">
      <c r="A918" s="3"/>
      <c r="B918" s="3"/>
      <c r="C918" s="3"/>
      <c r="D918" s="3"/>
      <c r="E918" s="1"/>
      <c r="F918" s="13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x14ac:dyDescent="0.25">
      <c r="A919" s="3"/>
      <c r="B919" s="3"/>
      <c r="C919" s="3"/>
      <c r="D919" s="3"/>
      <c r="E919" s="1"/>
      <c r="F919" s="13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x14ac:dyDescent="0.25">
      <c r="A920" s="3"/>
      <c r="B920" s="3"/>
      <c r="C920" s="3"/>
      <c r="D920" s="3"/>
      <c r="E920" s="1"/>
      <c r="F920" s="13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x14ac:dyDescent="0.25">
      <c r="A921" s="3"/>
      <c r="B921" s="3"/>
      <c r="C921" s="3"/>
      <c r="D921" s="3"/>
      <c r="E921" s="1"/>
      <c r="F921" s="13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x14ac:dyDescent="0.25">
      <c r="A922" s="3"/>
      <c r="B922" s="3"/>
      <c r="C922" s="3"/>
      <c r="D922" s="3"/>
      <c r="E922" s="1"/>
      <c r="F922" s="13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x14ac:dyDescent="0.25">
      <c r="A923" s="3"/>
      <c r="B923" s="3"/>
      <c r="C923" s="3"/>
      <c r="D923" s="3"/>
      <c r="E923" s="1"/>
      <c r="F923" s="13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x14ac:dyDescent="0.25">
      <c r="A924" s="3"/>
      <c r="B924" s="3"/>
      <c r="C924" s="3"/>
      <c r="D924" s="3"/>
      <c r="E924" s="1"/>
      <c r="F924" s="13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x14ac:dyDescent="0.25">
      <c r="A925" s="3"/>
      <c r="B925" s="3"/>
      <c r="C925" s="3"/>
      <c r="D925" s="3"/>
      <c r="E925" s="1"/>
      <c r="F925" s="13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x14ac:dyDescent="0.25">
      <c r="A926" s="3"/>
      <c r="B926" s="3"/>
      <c r="C926" s="3"/>
      <c r="D926" s="3"/>
      <c r="E926" s="1"/>
      <c r="F926" s="13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x14ac:dyDescent="0.25">
      <c r="A927" s="3"/>
      <c r="B927" s="3"/>
      <c r="C927" s="3"/>
      <c r="D927" s="3"/>
      <c r="E927" s="1"/>
      <c r="F927" s="13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x14ac:dyDescent="0.25">
      <c r="A928" s="3"/>
      <c r="B928" s="3"/>
      <c r="C928" s="3"/>
      <c r="D928" s="3"/>
      <c r="E928" s="1"/>
      <c r="F928" s="13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x14ac:dyDescent="0.25">
      <c r="A929" s="3"/>
      <c r="B929" s="3"/>
      <c r="C929" s="3"/>
      <c r="D929" s="3"/>
      <c r="E929" s="1"/>
      <c r="F929" s="13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x14ac:dyDescent="0.25">
      <c r="A930" s="3"/>
      <c r="B930" s="3"/>
      <c r="C930" s="3"/>
      <c r="D930" s="3"/>
      <c r="E930" s="1"/>
      <c r="F930" s="13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x14ac:dyDescent="0.25">
      <c r="A931" s="3"/>
      <c r="B931" s="3"/>
      <c r="C931" s="3"/>
      <c r="D931" s="3"/>
      <c r="E931" s="1"/>
      <c r="F931" s="13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x14ac:dyDescent="0.25">
      <c r="A932" s="3"/>
      <c r="B932" s="3"/>
      <c r="C932" s="3"/>
      <c r="D932" s="3"/>
      <c r="E932" s="1"/>
      <c r="F932" s="13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x14ac:dyDescent="0.25">
      <c r="A933" s="3"/>
      <c r="B933" s="3"/>
      <c r="C933" s="3"/>
      <c r="D933" s="3"/>
      <c r="E933" s="1"/>
      <c r="F933" s="13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x14ac:dyDescent="0.25">
      <c r="A934" s="3"/>
      <c r="B934" s="3"/>
      <c r="C934" s="3"/>
      <c r="D934" s="3"/>
      <c r="E934" s="1"/>
      <c r="F934" s="13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x14ac:dyDescent="0.25">
      <c r="A935" s="3"/>
      <c r="B935" s="3"/>
      <c r="C935" s="3"/>
      <c r="D935" s="3"/>
      <c r="E935" s="1"/>
      <c r="F935" s="13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x14ac:dyDescent="0.25">
      <c r="A936" s="3"/>
      <c r="B936" s="3"/>
      <c r="C936" s="3"/>
      <c r="D936" s="3"/>
      <c r="E936" s="1"/>
      <c r="F936" s="13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x14ac:dyDescent="0.25">
      <c r="A937" s="3"/>
      <c r="B937" s="3"/>
      <c r="C937" s="3"/>
      <c r="D937" s="3"/>
      <c r="E937" s="1"/>
      <c r="F937" s="13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x14ac:dyDescent="0.25">
      <c r="A938" s="3"/>
      <c r="B938" s="3"/>
      <c r="C938" s="3"/>
      <c r="D938" s="3"/>
      <c r="E938" s="1"/>
      <c r="F938" s="13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x14ac:dyDescent="0.25">
      <c r="A939" s="3"/>
      <c r="B939" s="3"/>
      <c r="C939" s="3"/>
      <c r="D939" s="3"/>
      <c r="E939" s="1"/>
      <c r="F939" s="13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x14ac:dyDescent="0.25">
      <c r="A940" s="3"/>
      <c r="B940" s="3"/>
      <c r="C940" s="3"/>
      <c r="D940" s="3"/>
      <c r="E940" s="1"/>
      <c r="F940" s="13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x14ac:dyDescent="0.25">
      <c r="A941" s="3"/>
      <c r="B941" s="3"/>
      <c r="C941" s="3"/>
      <c r="D941" s="3"/>
      <c r="E941" s="1"/>
      <c r="F941" s="13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x14ac:dyDescent="0.25">
      <c r="A942" s="3"/>
      <c r="B942" s="3"/>
      <c r="C942" s="3"/>
      <c r="D942" s="3"/>
      <c r="E942" s="1"/>
      <c r="F942" s="13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x14ac:dyDescent="0.25">
      <c r="A943" s="3"/>
      <c r="B943" s="3"/>
      <c r="C943" s="3"/>
      <c r="D943" s="3"/>
      <c r="E943" s="1"/>
      <c r="F943" s="13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x14ac:dyDescent="0.25">
      <c r="A944" s="3"/>
      <c r="B944" s="3"/>
      <c r="C944" s="3"/>
      <c r="D944" s="3"/>
      <c r="E944" s="1"/>
      <c r="F944" s="13"/>
      <c r="G944" s="2"/>
      <c r="H944" s="2"/>
      <c r="I944" s="2"/>
      <c r="J944" s="2"/>
      <c r="K944" s="2"/>
      <c r="L944" s="2"/>
      <c r="M944" s="2"/>
      <c r="N944" s="2"/>
      <c r="O944" s="2"/>
      <c r="P944" s="2"/>
    </row>
  </sheetData>
  <autoFilter ref="A4:P135"/>
  <mergeCells count="5">
    <mergeCell ref="C137:F137"/>
    <mergeCell ref="A1:H1"/>
    <mergeCell ref="A2:H2"/>
    <mergeCell ref="A3:H3"/>
    <mergeCell ref="A135:G135"/>
  </mergeCells>
  <pageMargins left="0.23622047244094491" right="0.23622047244094491" top="0.74803149606299213" bottom="0.55118110236220474" header="0.31496062992125984" footer="0.31496062992125984"/>
  <pageSetup scale="68" fitToHeight="12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IP 2023 </vt:lpstr>
      <vt:lpstr>'POA IP 2023 '!Área_de_impresión</vt:lpstr>
      <vt:lpstr>'POA IP 2023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de la Rosa  Trujillo</dc:creator>
  <cp:lastModifiedBy>Gabriela Carlos Pérez</cp:lastModifiedBy>
  <cp:lastPrinted>2022-12-01T19:28:53Z</cp:lastPrinted>
  <dcterms:created xsi:type="dcterms:W3CDTF">2022-07-08T17:56:33Z</dcterms:created>
  <dcterms:modified xsi:type="dcterms:W3CDTF">2022-12-01T19:37:11Z</dcterms:modified>
</cp:coreProperties>
</file>